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<sst xmlns="http://schemas.openxmlformats.org/spreadsheetml/2006/main" count="273" uniqueCount="77">
  <si>
    <t>Категории</t>
  </si>
  <si>
    <t>цены/поставщики</t>
  </si>
  <si>
    <t>начальная цена***</t>
  </si>
  <si>
    <t>средняя цена**</t>
  </si>
  <si>
    <t>кол-во товара</t>
  </si>
  <si>
    <t>Модель, производитель</t>
  </si>
  <si>
    <t>Цена за ед.товара</t>
  </si>
  <si>
    <t>х</t>
  </si>
  <si>
    <t>Кол-во товара</t>
  </si>
  <si>
    <t>Цена за ед.товара**</t>
  </si>
  <si>
    <t>Итого</t>
  </si>
  <si>
    <t>Дата сбора данных</t>
  </si>
  <si>
    <t>Срок действия цен</t>
  </si>
  <si>
    <t>*наименование поставщика , указанный в таблице</t>
  </si>
  <si>
    <t xml:space="preserve">Наименоваие поставщика </t>
  </si>
  <si>
    <t>Контактная информация (тел./факс , адрес электронной почты или адрес) или наименовае источника информации</t>
  </si>
  <si>
    <t>1.</t>
  </si>
  <si>
    <t>2.</t>
  </si>
  <si>
    <t>3.</t>
  </si>
  <si>
    <t>ООО "Регионспецсервис"</t>
  </si>
  <si>
    <t>Индивидуальный предприниматель Элентух Е.В.</t>
  </si>
  <si>
    <t>Ram Sports (Австралия )</t>
  </si>
  <si>
    <t>Spalding (США)</t>
  </si>
  <si>
    <t>Uhl Sports,gilbert (Англия)</t>
  </si>
  <si>
    <t>Chacott (Китай)</t>
  </si>
  <si>
    <t xml:space="preserve">Amayi (Тайвань)
</t>
  </si>
  <si>
    <t>Индивидуальный предприниматель Бекурин С.А.</t>
  </si>
  <si>
    <t>Шиповки легкоатлетические, беговые</t>
  </si>
  <si>
    <t>Adidas (Германия)</t>
  </si>
  <si>
    <t>Ninc (Германия)</t>
  </si>
  <si>
    <t>Asics (Германия)</t>
  </si>
  <si>
    <t>ООО "от А до Я" (Россия, Новосибирск)</t>
  </si>
  <si>
    <t xml:space="preserve">ООО "Фабрика спортивных изделий ЛЕКО" (Россия, Москва)
</t>
  </si>
  <si>
    <t>ЗАО Акроспорт(Россия,Санкт-Перербург)</t>
  </si>
  <si>
    <t>Пригруз на ноги</t>
  </si>
  <si>
    <t>Гриф для штаги</t>
  </si>
  <si>
    <t>Беговая дорожка</t>
  </si>
  <si>
    <t>Корзина для магнезии</t>
  </si>
  <si>
    <t>Велотренажер</t>
  </si>
  <si>
    <t>Гриф  7 кг</t>
  </si>
  <si>
    <t>Блины для штанги 20 кг</t>
  </si>
  <si>
    <t>Сетки баскетбольные железные</t>
  </si>
  <si>
    <t>Сетка футбольная для больших ворот</t>
  </si>
  <si>
    <t>Сетка баскетбольная</t>
  </si>
  <si>
    <t xml:space="preserve">Мяч баскетбольный профессиональный, бутиловая камера, армирование нейлоновой нитью. Синтетический материал.
 Размер 7. Для  зала 
</t>
  </si>
  <si>
    <t xml:space="preserve">Мяч баскетбольный профессиональный, бутиловая камера, армирование нейлоновой нитью. Синтетический материал.
Размер 6. Для  зала 
</t>
  </si>
  <si>
    <t>Мяч баскетбольный профессиональный, бутиловая камера, армирование нейлоновой нитью. Синтетическая кожа (поливинилхлорид). Размер 5. Для зала и улицы.</t>
  </si>
  <si>
    <t>Шиповки беговые верх - сетка, перфорированная синтетическая кожа, крючок и петля для фиксации стопы. Внутренняя шнуровка с отдельной фиксацией внешней и внутренней стороны кроссовка. При шнуровании кроссовок две внутренние тесемки оборачиваются вокруг стопы, что обеспечивает надёжную фиксацию и дополнительную опору. Средняя подошва из материала SpEVA или эквивалент, полимерная шипованная пластина на носке. Сменные шипы 6 мм. Несъемная стелька, колодка.
37 размер,38 размер,39 размер,40 размер,41 размер,42 размер,43 размер,44 размер.</t>
  </si>
  <si>
    <t xml:space="preserve">Школьный батут </t>
  </si>
  <si>
    <t xml:space="preserve">Батут школьный, длина рамы не менее 3760 мм ширина рамы не менее 2360 мм высота  не менее 850 мм размеры сетки не менее 1400х2800 мм количество пружин не менее       80 шт имеет защитную кромку, оснащен прочными рамами.
</t>
  </si>
  <si>
    <t xml:space="preserve">Утяжелители с креплениями материал – иск. кожа; нейлон; облегченный нейлон; неопрен; полиэстер Крепление - ремни с пряжками; липучки 
Наполнение - металлические окатыши; песок; металлические бруски </t>
  </si>
  <si>
    <t xml:space="preserve">Гриф для штанги на диаметр 25 мм, 183 см (72 дюйма), покрытие -хром,7 кг
</t>
  </si>
  <si>
    <t xml:space="preserve">Беговая дорожка электрическая 20 км/ч с автоматическим изменением наклона -автоматическое изменение углов наклона, мощность не менее л.с.3,мощность не менее  кВТч 2,2, размер беговой площадки не менее  135 х 48 см ,размер площадки занимаемой в рабочем положении не менее 191 х 85см, размер площадки занимаемой в сложенном положении не более 90 х 85см,кол-во заданных программ тренировки не менее 25 ,углы наклона, град - 0 -20 ,наличие не менее 4-х кнопок задания фиксированных скоростей и не менее 4-х кнопок задания фиксированных наклонов ,пневматический доводчик помогающий сложить и разложить дорожку ,вентилятор имитирующий встречный поток воздуха ,дополнительное управление наклоном и скоростью. </t>
  </si>
  <si>
    <t>Пластиковая закрытая чаша на хромированной опоре</t>
  </si>
  <si>
    <t xml:space="preserve">Велотренажёр c электромагнитной системой нагружения. Масса маховика не менее  10 кг. Питание: электросеть.Нагрузка не менее 36 уровней (возможность установки нагрузки в Вт).Измерение пульса - датчики на рукоятках.Цветной LCD-монитор с подсветкой экрана.
Регулировка угла наклона руля.Держатель для полотенца, держатель для бутылки.Гелевое сиденье, регулируемое по горизонтали и вертикали.Дополнительная горизонтальная регулировка положения седла -ключ к правильному расположения тела во время тренировки.
-Транспортировочные ролики, компенсаторы неровности пола.Компьютер:время тренировки, пройденная дистанция, уровень нагрузки, температура воздуха, часы, скорость, расход калорий, пульс, измерение нагрузки в Вт.Не менее 16 встроенных программ тренировки. Жироанализатор.Фитнес-тест.
</t>
  </si>
  <si>
    <r>
      <rPr>
        <i/>
        <sz val="11"/>
        <color indexed="8"/>
        <rFont val="Calibri"/>
        <family val="2"/>
      </rPr>
      <t>Гриф для штанги повышенной грузоподъемности 220 см (86 дюймов), 18 кг,покрытие - хром,  замки винтовые,  диаметр рукояти - 28 мм,  ширина рукояти - 130 см ,-рукава грифа установлены на подшипниках, чтобы на руки спортсмена не передавалась нагрузка вызываемая вращением дисков штанги. 
-гриф из прочных легированных сталей, суммарная толщина дисков на один конец грифа - 400 мм, суммарный допустимый вес дисков - 280 кг .</t>
    </r>
    <r>
      <rPr>
        <b/>
        <sz val="11"/>
        <color indexed="8"/>
        <rFont val="Calibri"/>
        <family val="2"/>
      </rPr>
      <t xml:space="preserve">
</t>
    </r>
  </si>
  <si>
    <t>Блины для штанги, резиновое покрытие, посадочный диаметр- 30 мм, толщина -45 мм, диаметр- 290 мм, вес 20 кг</t>
  </si>
  <si>
    <t xml:space="preserve">Сетка баскетбольная железная, антивандальная </t>
  </si>
  <si>
    <t>Сетка футбольная толщина нити – 2 мм ,длина – 1300 см, ширина – 400 см, размер ячейки – 100 х 100 мм, цвет – белый</t>
  </si>
  <si>
    <t>Сетка баскетбольная размер ячейки 40 х 40 мм, толщина нити – 2 мм, цвет - белый</t>
  </si>
  <si>
    <t>Маты спортивные</t>
  </si>
  <si>
    <t>Маты для спортивного зала, размер не менее 1х2х0,1 м, чехол из искусственной кожи, наполнитель поролон.</t>
  </si>
  <si>
    <t>Мяч футбольный № 5</t>
  </si>
  <si>
    <t xml:space="preserve">Футбольный мяч,цвет переливающийся из натуральной кожи.Кожа покрыта ламинированным полиуретаном из тончайших эластичных, нейлоновых волокон бело-черно-оранжевого цвета. Размер № 5предназначен для игры в спортивном зале на очень жестких покрытиях. Покрышка из натуральной кожи. Внутри покрышки 4 подкладочных слоя из натуральной кожи и латексная, цельная камера. Покрышка мяча состоит из 20 панелей, которые сшиты между собой ручным способом. </t>
  </si>
  <si>
    <t>С 07.11. до 19.11.2011</t>
  </si>
  <si>
    <t>Директор _________________________А.А.Лепешкин</t>
  </si>
  <si>
    <t>Исполнитель     ____________________Г.Е.Бурматова</t>
  </si>
  <si>
    <t>Характеристики товара</t>
  </si>
  <si>
    <t>Наименование товара</t>
  </si>
  <si>
    <r>
      <t xml:space="preserve">Способ размещения заказа: </t>
    </r>
    <r>
      <rPr>
        <b/>
        <i/>
        <sz val="11"/>
        <color indexed="8"/>
        <rFont val="Calibri"/>
        <family val="0"/>
      </rPr>
      <t>запрос котировок</t>
    </r>
  </si>
  <si>
    <t xml:space="preserve">Мяч баскетбольный  профессиональный №5 </t>
  </si>
  <si>
    <t xml:space="preserve">Мяч баскетбольный  профессиональный    №6  </t>
  </si>
  <si>
    <t xml:space="preserve">Мяч баскетбольный  профессиональный  №7   </t>
  </si>
  <si>
    <t>620087 г.Екатеринбург ул.Самолетная д.102 сот.тел.8902-409-22-13 Калалог спортивных товаров за октябрь 2011г ООО "Уралпрайм", www.uralprime.ru</t>
  </si>
  <si>
    <t xml:space="preserve">Обоснование начальной(максимальной) цены контракта на поставку спортивного инвентаря  </t>
  </si>
  <si>
    <t>628260 г.Югорск ул.Гайдара д.9 тел. 7-18-07 Каталог спортивного оборудования ООО "Стайер" www.stayer.ru</t>
  </si>
  <si>
    <t>628260 г.Югорск ул.Мира д.9 кв.69 тел.7-26-79 Каталог все для для спорта                               ООО "ОлСпорт"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</si>
</sst>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1"/>
      <color theme="1"/>
      <name val="Calibri"/>
      <family val="2"/>
    </font>
    <font>
      <sz val="11"/>
      <color indexed="8"/>
      <name val="Calibri"/>
      <family val="2"/>
    </font>
    <font>
      <b/>
      <sz val="11"/>
      <color indexed="8"/>
      <name val="Calibri"/>
      <family val="2"/>
    </font>
    <font>
      <i/>
      <sz val="11"/>
      <color indexed="8"/>
      <name val="Calibri"/>
      <family val="2"/>
    </font>
    <font>
      <sz val="9"/>
      <color indexed="8"/>
      <name val="Calibri"/>
      <family val="2"/>
    </font>
    <font>
      <b/>
      <i/>
      <sz val="11"/>
      <color indexed="8"/>
      <name val="Calibri"/>
      <family val="0"/>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2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75">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2" fontId="0" fillId="0" borderId="10" xfId="0" applyNumberFormat="1" applyBorder="1" applyAlignment="1">
      <alignment/>
    </xf>
    <xf numFmtId="0" fontId="0" fillId="0" borderId="10" xfId="0" applyFill="1" applyBorder="1" applyAlignment="1">
      <alignment/>
    </xf>
    <xf numFmtId="0" fontId="0" fillId="0" borderId="10" xfId="0" applyBorder="1" applyAlignment="1">
      <alignment horizontal="center" vertical="center" wrapText="1"/>
    </xf>
    <xf numFmtId="14" fontId="4" fillId="0" borderId="10" xfId="0" applyNumberFormat="1" applyFont="1" applyBorder="1" applyAlignment="1">
      <alignment/>
    </xf>
    <xf numFmtId="2" fontId="0" fillId="0" borderId="10" xfId="0" applyNumberFormat="1" applyBorder="1" applyAlignment="1">
      <alignment wrapText="1"/>
    </xf>
    <xf numFmtId="0" fontId="0" fillId="0" borderId="0" xfId="0" applyAlignment="1">
      <alignment vertical="center"/>
    </xf>
    <xf numFmtId="0" fontId="0" fillId="0" borderId="0" xfId="0" applyAlignment="1">
      <alignment horizontal="center"/>
    </xf>
    <xf numFmtId="2" fontId="0" fillId="0" borderId="10" xfId="0" applyNumberFormat="1" applyBorder="1" applyAlignment="1">
      <alignment horizontal="center"/>
    </xf>
    <xf numFmtId="0" fontId="6" fillId="0" borderId="10" xfId="0" applyFont="1" applyBorder="1" applyAlignment="1">
      <alignment vertical="top" wrapText="1"/>
    </xf>
    <xf numFmtId="2" fontId="3" fillId="0" borderId="11"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2" fontId="3" fillId="0" borderId="13" xfId="0" applyNumberFormat="1" applyFont="1" applyBorder="1" applyAlignment="1">
      <alignment horizontal="left" vertical="top" wrapText="1"/>
    </xf>
    <xf numFmtId="0" fontId="0" fillId="0" borderId="11" xfId="0" applyBorder="1" applyAlignment="1">
      <alignment horizontal="center"/>
    </xf>
    <xf numFmtId="0" fontId="0" fillId="0" borderId="13" xfId="0" applyBorder="1" applyAlignment="1">
      <alignment horizontal="center"/>
    </xf>
    <xf numFmtId="2" fontId="2" fillId="0" borderId="11" xfId="0" applyNumberFormat="1" applyFont="1" applyBorder="1" applyAlignment="1">
      <alignment horizontal="center" wrapText="1"/>
    </xf>
    <xf numFmtId="2" fontId="2" fillId="0" borderId="12" xfId="0" applyNumberFormat="1" applyFont="1" applyBorder="1" applyAlignment="1">
      <alignment horizontal="center" wrapText="1"/>
    </xf>
    <xf numFmtId="2" fontId="2" fillId="0" borderId="13" xfId="0" applyNumberFormat="1" applyFont="1" applyBorder="1" applyAlignment="1">
      <alignment horizontal="center" wrapText="1"/>
    </xf>
    <xf numFmtId="0" fontId="0" fillId="0" borderId="10" xfId="0"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horizontal="center"/>
    </xf>
    <xf numFmtId="0" fontId="0" fillId="0" borderId="10" xfId="0" applyNumberForma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2" fontId="3" fillId="0" borderId="11" xfId="0" applyNumberFormat="1" applyFont="1" applyBorder="1" applyAlignment="1">
      <alignment horizontal="left" vertical="center" wrapText="1"/>
    </xf>
    <xf numFmtId="2" fontId="3" fillId="0" borderId="12" xfId="0" applyNumberFormat="1" applyFont="1" applyBorder="1" applyAlignment="1">
      <alignment horizontal="left" vertical="center" wrapText="1"/>
    </xf>
    <xf numFmtId="2" fontId="3" fillId="0" borderId="13"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0" fillId="32" borderId="11" xfId="0" applyFill="1" applyBorder="1" applyAlignment="1">
      <alignment horizontal="center" vertical="center" wrapText="1"/>
    </xf>
    <xf numFmtId="0" fontId="0" fillId="32" borderId="12" xfId="0" applyFill="1" applyBorder="1" applyAlignment="1">
      <alignment horizontal="center" vertical="center" wrapText="1"/>
    </xf>
    <xf numFmtId="0" fontId="0" fillId="32" borderId="13" xfId="0" applyFill="1" applyBorder="1" applyAlignment="1">
      <alignment horizontal="center" vertic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2" fontId="2"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2" fontId="2" fillId="0" borderId="12" xfId="0" applyNumberFormat="1" applyFont="1" applyBorder="1" applyAlignment="1">
      <alignment horizontal="left" vertical="top" wrapText="1"/>
    </xf>
    <xf numFmtId="2" fontId="2" fillId="0" borderId="13" xfId="0" applyNumberFormat="1" applyFont="1" applyBorder="1" applyAlignment="1">
      <alignment horizontal="left" vertical="top" wrapText="1"/>
    </xf>
    <xf numFmtId="0" fontId="0" fillId="0" borderId="11" xfId="0" applyBorder="1" applyAlignment="1">
      <alignment horizontal="left" vertical="top"/>
    </xf>
    <xf numFmtId="0" fontId="0" fillId="0" borderId="13" xfId="0"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2"/>
  <sheetViews>
    <sheetView tabSelected="1" zoomScale="80" zoomScaleNormal="80" zoomScalePageLayoutView="0" workbookViewId="0" topLeftCell="A13">
      <selection activeCell="B72" sqref="B72:M72"/>
    </sheetView>
  </sheetViews>
  <sheetFormatPr defaultColWidth="9.140625" defaultRowHeight="15"/>
  <cols>
    <col min="1" max="1" width="27.00390625" style="0" customWidth="1"/>
    <col min="2" max="2" width="12.7109375" style="0" customWidth="1"/>
    <col min="3" max="3" width="11.421875" style="0" customWidth="1"/>
    <col min="4" max="5" width="11.28125" style="0" customWidth="1"/>
    <col min="6" max="6" width="12.140625" style="0" customWidth="1"/>
    <col min="7" max="7" width="11.421875" style="0" customWidth="1"/>
    <col min="8" max="8" width="10.421875" style="0" customWidth="1"/>
    <col min="9" max="9" width="10.00390625" style="0" customWidth="1"/>
    <col min="10" max="10" width="11.28125" style="0" customWidth="1"/>
    <col min="11" max="12" width="11.421875" style="0" customWidth="1"/>
    <col min="13" max="13" width="10.57421875" style="0" customWidth="1"/>
    <col min="15" max="15" width="4.140625" style="0" customWidth="1"/>
  </cols>
  <sheetData>
    <row r="1" ht="15">
      <c r="I1" s="9"/>
    </row>
    <row r="3" spans="1:15" ht="15">
      <c r="A3" s="69" t="s">
        <v>74</v>
      </c>
      <c r="B3" s="69"/>
      <c r="C3" s="69"/>
      <c r="D3" s="69"/>
      <c r="E3" s="69"/>
      <c r="F3" s="69"/>
      <c r="G3" s="69"/>
      <c r="H3" s="69"/>
      <c r="I3" s="69"/>
      <c r="J3" s="69"/>
      <c r="K3" s="69"/>
      <c r="L3" s="69"/>
      <c r="M3" s="69"/>
      <c r="N3" s="69"/>
      <c r="O3" s="69"/>
    </row>
    <row r="5" spans="10:14" ht="15">
      <c r="J5" s="70" t="s">
        <v>69</v>
      </c>
      <c r="K5" s="70"/>
      <c r="L5" s="70"/>
      <c r="M5" s="70"/>
      <c r="N5" s="70"/>
    </row>
    <row r="9" spans="1:15" ht="18.75" customHeight="1">
      <c r="A9" s="20" t="s">
        <v>0</v>
      </c>
      <c r="B9" s="20" t="s">
        <v>1</v>
      </c>
      <c r="C9" s="20"/>
      <c r="D9" s="20"/>
      <c r="E9" s="59" t="s">
        <v>3</v>
      </c>
      <c r="F9" s="20" t="s">
        <v>1</v>
      </c>
      <c r="G9" s="20"/>
      <c r="H9" s="20"/>
      <c r="I9" s="60" t="s">
        <v>3</v>
      </c>
      <c r="J9" s="20" t="s">
        <v>1</v>
      </c>
      <c r="K9" s="20"/>
      <c r="L9" s="20"/>
      <c r="M9" s="60" t="s">
        <v>3</v>
      </c>
      <c r="N9" s="20" t="s">
        <v>2</v>
      </c>
      <c r="O9" s="20"/>
    </row>
    <row r="10" spans="1:15" ht="15">
      <c r="A10" s="20"/>
      <c r="B10" s="1">
        <v>1</v>
      </c>
      <c r="C10" s="1">
        <v>2</v>
      </c>
      <c r="D10" s="1">
        <v>3</v>
      </c>
      <c r="E10" s="59"/>
      <c r="F10" s="1">
        <v>1</v>
      </c>
      <c r="G10" s="1">
        <v>2</v>
      </c>
      <c r="H10" s="1">
        <v>3</v>
      </c>
      <c r="I10" s="61"/>
      <c r="J10" s="1">
        <v>1</v>
      </c>
      <c r="K10" s="1">
        <v>2</v>
      </c>
      <c r="L10" s="1">
        <v>3</v>
      </c>
      <c r="M10" s="61"/>
      <c r="N10" s="20"/>
      <c r="O10" s="20"/>
    </row>
    <row r="11" spans="1:15" ht="27.75" customHeight="1">
      <c r="A11" s="2" t="s">
        <v>68</v>
      </c>
      <c r="B11" s="34" t="s">
        <v>72</v>
      </c>
      <c r="C11" s="35"/>
      <c r="D11" s="35"/>
      <c r="E11" s="35"/>
      <c r="F11" s="35"/>
      <c r="G11" s="35"/>
      <c r="H11" s="35"/>
      <c r="I11" s="35"/>
      <c r="J11" s="35"/>
      <c r="K11" s="35"/>
      <c r="L11" s="35"/>
      <c r="M11" s="36"/>
      <c r="N11" s="20" t="s">
        <v>7</v>
      </c>
      <c r="O11" s="20"/>
    </row>
    <row r="12" spans="1:15" ht="27.75" customHeight="1">
      <c r="A12" s="2" t="s">
        <v>67</v>
      </c>
      <c r="B12" s="40" t="s">
        <v>44</v>
      </c>
      <c r="C12" s="41"/>
      <c r="D12" s="41"/>
      <c r="E12" s="41"/>
      <c r="F12" s="41"/>
      <c r="G12" s="41"/>
      <c r="H12" s="41"/>
      <c r="I12" s="41"/>
      <c r="J12" s="41"/>
      <c r="K12" s="41"/>
      <c r="L12" s="41"/>
      <c r="M12" s="42"/>
      <c r="N12" s="15"/>
      <c r="O12" s="16"/>
    </row>
    <row r="13" spans="1:15" ht="13.5" customHeight="1">
      <c r="A13" s="1" t="s">
        <v>4</v>
      </c>
      <c r="B13" s="20">
        <v>12</v>
      </c>
      <c r="C13" s="20"/>
      <c r="D13" s="20"/>
      <c r="E13" s="20"/>
      <c r="F13" s="20"/>
      <c r="G13" s="20"/>
      <c r="H13" s="20"/>
      <c r="I13" s="20"/>
      <c r="J13" s="20"/>
      <c r="K13" s="20"/>
      <c r="L13" s="20"/>
      <c r="M13" s="20"/>
      <c r="N13" s="20" t="s">
        <v>7</v>
      </c>
      <c r="O13" s="20"/>
    </row>
    <row r="14" spans="1:15" ht="30.75" customHeight="1">
      <c r="A14" s="1" t="s">
        <v>5</v>
      </c>
      <c r="B14" s="25" t="s">
        <v>21</v>
      </c>
      <c r="C14" s="26"/>
      <c r="D14" s="26"/>
      <c r="E14" s="27"/>
      <c r="F14" s="25" t="s">
        <v>22</v>
      </c>
      <c r="G14" s="26"/>
      <c r="H14" s="26"/>
      <c r="I14" s="27"/>
      <c r="J14" s="37" t="s">
        <v>23</v>
      </c>
      <c r="K14" s="38"/>
      <c r="L14" s="38"/>
      <c r="M14" s="39"/>
      <c r="N14" s="20" t="s">
        <v>7</v>
      </c>
      <c r="O14" s="20"/>
    </row>
    <row r="15" spans="1:15" ht="15">
      <c r="A15" s="1" t="s">
        <v>9</v>
      </c>
      <c r="B15" s="3">
        <v>2500</v>
      </c>
      <c r="C15" s="3">
        <v>2600</v>
      </c>
      <c r="D15" s="3">
        <v>2700</v>
      </c>
      <c r="E15" s="3">
        <f>(B15+C15+D15)/3</f>
        <v>2600</v>
      </c>
      <c r="F15" s="3">
        <v>2500</v>
      </c>
      <c r="G15" s="3">
        <v>2400</v>
      </c>
      <c r="H15" s="3">
        <v>2600</v>
      </c>
      <c r="I15" s="3">
        <f>(F15+G15+H15)/3</f>
        <v>2500</v>
      </c>
      <c r="J15" s="7">
        <v>2400</v>
      </c>
      <c r="K15" s="3">
        <v>2350</v>
      </c>
      <c r="L15" s="3">
        <v>2450</v>
      </c>
      <c r="M15" s="3">
        <f>(J15+K15+L15)/3</f>
        <v>2400</v>
      </c>
      <c r="N15" s="21">
        <f>(M15+I15+E15)/3</f>
        <v>2500</v>
      </c>
      <c r="O15" s="21"/>
    </row>
    <row r="16" spans="1:15" ht="15">
      <c r="A16" s="1" t="s">
        <v>10</v>
      </c>
      <c r="B16" s="10">
        <f>B15*B13</f>
        <v>30000</v>
      </c>
      <c r="C16" s="3">
        <f>C15*B13</f>
        <v>31200</v>
      </c>
      <c r="D16" s="3">
        <f>D15*B13</f>
        <v>32400</v>
      </c>
      <c r="E16" s="3">
        <f>(D16+C16+B16)/3</f>
        <v>31200</v>
      </c>
      <c r="F16" s="3">
        <f>F15*B13</f>
        <v>30000</v>
      </c>
      <c r="G16" s="3">
        <f>G15*B13</f>
        <v>28800</v>
      </c>
      <c r="H16" s="3">
        <f>H15*B13</f>
        <v>31200</v>
      </c>
      <c r="I16" s="3">
        <f>(H16+G16+F16)/3</f>
        <v>30000</v>
      </c>
      <c r="J16" s="3">
        <f>J15*B13</f>
        <v>28800</v>
      </c>
      <c r="K16" s="3">
        <f>K15*B13</f>
        <v>28200</v>
      </c>
      <c r="L16" s="3">
        <f>L15*B13</f>
        <v>29400</v>
      </c>
      <c r="M16" s="3">
        <f>(L16+K16+J16)/3</f>
        <v>28800</v>
      </c>
      <c r="N16" s="22">
        <f>(M16+I16+E16)/3</f>
        <v>30000</v>
      </c>
      <c r="O16" s="23"/>
    </row>
    <row r="17" spans="1:15" ht="32.25" customHeight="1">
      <c r="A17" s="2" t="s">
        <v>68</v>
      </c>
      <c r="B17" s="34" t="s">
        <v>71</v>
      </c>
      <c r="C17" s="35"/>
      <c r="D17" s="35"/>
      <c r="E17" s="35"/>
      <c r="F17" s="35"/>
      <c r="G17" s="35"/>
      <c r="H17" s="35"/>
      <c r="I17" s="35"/>
      <c r="J17" s="35"/>
      <c r="K17" s="35"/>
      <c r="L17" s="35"/>
      <c r="M17" s="36"/>
      <c r="N17" s="20" t="s">
        <v>7</v>
      </c>
      <c r="O17" s="20"/>
    </row>
    <row r="18" spans="1:15" ht="54" customHeight="1">
      <c r="A18" s="2" t="s">
        <v>67</v>
      </c>
      <c r="B18" s="40" t="s">
        <v>45</v>
      </c>
      <c r="C18" s="41"/>
      <c r="D18" s="41"/>
      <c r="E18" s="41"/>
      <c r="F18" s="41"/>
      <c r="G18" s="41"/>
      <c r="H18" s="41"/>
      <c r="I18" s="41"/>
      <c r="J18" s="41"/>
      <c r="K18" s="41"/>
      <c r="L18" s="41"/>
      <c r="M18" s="42"/>
      <c r="N18" s="15"/>
      <c r="O18" s="16"/>
    </row>
    <row r="19" spans="1:15" ht="15">
      <c r="A19" s="1" t="s">
        <v>8</v>
      </c>
      <c r="B19" s="20">
        <v>12</v>
      </c>
      <c r="C19" s="20"/>
      <c r="D19" s="20"/>
      <c r="E19" s="20"/>
      <c r="F19" s="20"/>
      <c r="G19" s="20"/>
      <c r="H19" s="20"/>
      <c r="I19" s="20"/>
      <c r="J19" s="20"/>
      <c r="K19" s="20"/>
      <c r="L19" s="20"/>
      <c r="M19" s="20"/>
      <c r="N19" s="20" t="s">
        <v>7</v>
      </c>
      <c r="O19" s="20"/>
    </row>
    <row r="20" spans="1:15" ht="30.75" customHeight="1">
      <c r="A20" s="1" t="s">
        <v>5</v>
      </c>
      <c r="B20" s="25" t="s">
        <v>21</v>
      </c>
      <c r="C20" s="26"/>
      <c r="D20" s="26"/>
      <c r="E20" s="27"/>
      <c r="F20" s="25" t="s">
        <v>22</v>
      </c>
      <c r="G20" s="26"/>
      <c r="H20" s="26"/>
      <c r="I20" s="27"/>
      <c r="J20" s="37" t="s">
        <v>23</v>
      </c>
      <c r="K20" s="38"/>
      <c r="L20" s="38"/>
      <c r="M20" s="39"/>
      <c r="N20" s="20" t="s">
        <v>7</v>
      </c>
      <c r="O20" s="20"/>
    </row>
    <row r="21" spans="1:15" ht="15">
      <c r="A21" s="1" t="s">
        <v>9</v>
      </c>
      <c r="B21" s="3">
        <v>2500</v>
      </c>
      <c r="C21" s="3">
        <v>2600</v>
      </c>
      <c r="D21" s="3">
        <v>2700</v>
      </c>
      <c r="E21" s="3">
        <f>(B21+C21+D21)/3</f>
        <v>2600</v>
      </c>
      <c r="F21" s="3">
        <v>2500</v>
      </c>
      <c r="G21" s="3">
        <v>2400</v>
      </c>
      <c r="H21" s="3">
        <v>2600</v>
      </c>
      <c r="I21" s="3">
        <f>(F21+G21+H21)/3</f>
        <v>2500</v>
      </c>
      <c r="J21" s="7">
        <v>2400</v>
      </c>
      <c r="K21" s="3">
        <v>2350</v>
      </c>
      <c r="L21" s="3">
        <v>2450</v>
      </c>
      <c r="M21" s="3">
        <f>(J21+K21+L21)/3</f>
        <v>2400</v>
      </c>
      <c r="N21" s="21">
        <f>(M21+I21+E21)/3</f>
        <v>2500</v>
      </c>
      <c r="O21" s="21"/>
    </row>
    <row r="22" spans="1:15" ht="15">
      <c r="A22" s="1" t="s">
        <v>10</v>
      </c>
      <c r="B22" s="10">
        <f>B21*B19</f>
        <v>30000</v>
      </c>
      <c r="C22" s="3">
        <f>C21*B19</f>
        <v>31200</v>
      </c>
      <c r="D22" s="3">
        <f>D21*B19</f>
        <v>32400</v>
      </c>
      <c r="E22" s="3">
        <f>(D22+C22+B22)/3</f>
        <v>31200</v>
      </c>
      <c r="F22" s="3">
        <f>F21*B19</f>
        <v>30000</v>
      </c>
      <c r="G22" s="3">
        <f>G21*B19</f>
        <v>28800</v>
      </c>
      <c r="H22" s="3">
        <f>H21*B19</f>
        <v>31200</v>
      </c>
      <c r="I22" s="3">
        <f>(H22+G22+F22)/3</f>
        <v>30000</v>
      </c>
      <c r="J22" s="3">
        <f>J21*B19</f>
        <v>28800</v>
      </c>
      <c r="K22" s="3">
        <f>K21*B19</f>
        <v>28200</v>
      </c>
      <c r="L22" s="3">
        <f>L21*B19</f>
        <v>29400</v>
      </c>
      <c r="M22" s="3">
        <f>(L22+K22+J22)/3</f>
        <v>28800</v>
      </c>
      <c r="N22" s="22">
        <f>(M22+I22+E22)/3</f>
        <v>30000</v>
      </c>
      <c r="O22" s="23"/>
    </row>
    <row r="23" spans="1:15" ht="29.25" customHeight="1">
      <c r="A23" s="2" t="s">
        <v>68</v>
      </c>
      <c r="B23" s="34" t="s">
        <v>70</v>
      </c>
      <c r="C23" s="35"/>
      <c r="D23" s="35"/>
      <c r="E23" s="35"/>
      <c r="F23" s="35"/>
      <c r="G23" s="35"/>
      <c r="H23" s="35"/>
      <c r="I23" s="35"/>
      <c r="J23" s="35"/>
      <c r="K23" s="35"/>
      <c r="L23" s="35"/>
      <c r="M23" s="36"/>
      <c r="N23" s="20" t="s">
        <v>7</v>
      </c>
      <c r="O23" s="20"/>
    </row>
    <row r="24" spans="1:15" ht="33.75" customHeight="1">
      <c r="A24" s="2" t="s">
        <v>67</v>
      </c>
      <c r="B24" s="40" t="s">
        <v>46</v>
      </c>
      <c r="C24" s="41"/>
      <c r="D24" s="41"/>
      <c r="E24" s="41"/>
      <c r="F24" s="41"/>
      <c r="G24" s="41"/>
      <c r="H24" s="41"/>
      <c r="I24" s="41"/>
      <c r="J24" s="41"/>
      <c r="K24" s="41"/>
      <c r="L24" s="41"/>
      <c r="M24" s="42"/>
      <c r="N24" s="15"/>
      <c r="O24" s="16"/>
    </row>
    <row r="25" spans="1:15" ht="15">
      <c r="A25" s="1" t="s">
        <v>4</v>
      </c>
      <c r="B25" s="20">
        <v>12</v>
      </c>
      <c r="C25" s="20"/>
      <c r="D25" s="20"/>
      <c r="E25" s="20"/>
      <c r="F25" s="20"/>
      <c r="G25" s="20"/>
      <c r="H25" s="20"/>
      <c r="I25" s="20"/>
      <c r="J25" s="20"/>
      <c r="K25" s="20"/>
      <c r="L25" s="20"/>
      <c r="M25" s="20"/>
      <c r="N25" s="20" t="s">
        <v>7</v>
      </c>
      <c r="O25" s="20"/>
    </row>
    <row r="26" spans="1:15" ht="32.25" customHeight="1">
      <c r="A26" s="1" t="s">
        <v>5</v>
      </c>
      <c r="B26" s="25" t="s">
        <v>21</v>
      </c>
      <c r="C26" s="26"/>
      <c r="D26" s="26"/>
      <c r="E26" s="27"/>
      <c r="F26" s="25" t="s">
        <v>22</v>
      </c>
      <c r="G26" s="26"/>
      <c r="H26" s="26"/>
      <c r="I26" s="27"/>
      <c r="J26" s="37" t="s">
        <v>23</v>
      </c>
      <c r="K26" s="38"/>
      <c r="L26" s="38"/>
      <c r="M26" s="39"/>
      <c r="N26" s="20" t="s">
        <v>7</v>
      </c>
      <c r="O26" s="20"/>
    </row>
    <row r="27" spans="1:15" ht="15">
      <c r="A27" s="1" t="s">
        <v>9</v>
      </c>
      <c r="B27" s="3">
        <v>2500</v>
      </c>
      <c r="C27" s="3">
        <v>2600</v>
      </c>
      <c r="D27" s="3">
        <v>2700</v>
      </c>
      <c r="E27" s="3">
        <f>(B27+C27+D27)/3</f>
        <v>2600</v>
      </c>
      <c r="F27" s="3">
        <v>2500</v>
      </c>
      <c r="G27" s="3">
        <v>2400</v>
      </c>
      <c r="H27" s="3">
        <v>2600</v>
      </c>
      <c r="I27" s="3">
        <f>(F27+G27+H27)/3</f>
        <v>2500</v>
      </c>
      <c r="J27" s="7">
        <v>2400</v>
      </c>
      <c r="K27" s="3">
        <v>2350</v>
      </c>
      <c r="L27" s="3">
        <v>2450</v>
      </c>
      <c r="M27" s="3">
        <f>(J27+K27+L27)/3</f>
        <v>2400</v>
      </c>
      <c r="N27" s="21">
        <f>(M27+I27+E27)/3</f>
        <v>2500</v>
      </c>
      <c r="O27" s="21"/>
    </row>
    <row r="28" spans="1:15" ht="15">
      <c r="A28" s="1" t="s">
        <v>10</v>
      </c>
      <c r="B28" s="10">
        <f>B27*B25</f>
        <v>30000</v>
      </c>
      <c r="C28" s="3">
        <f>C27*B25</f>
        <v>31200</v>
      </c>
      <c r="D28" s="3">
        <f>D27*B25</f>
        <v>32400</v>
      </c>
      <c r="E28" s="3">
        <f>(D28+C28+B28)/3</f>
        <v>31200</v>
      </c>
      <c r="F28" s="3">
        <f>F27*B25</f>
        <v>30000</v>
      </c>
      <c r="G28" s="3">
        <f>G27*B25</f>
        <v>28800</v>
      </c>
      <c r="H28" s="3">
        <f>H27*B25</f>
        <v>31200</v>
      </c>
      <c r="I28" s="3">
        <f>(H28+G28+F28)/3</f>
        <v>30000</v>
      </c>
      <c r="J28" s="3">
        <f>J27*B25</f>
        <v>28800</v>
      </c>
      <c r="K28" s="3">
        <f>K27*B25</f>
        <v>28200</v>
      </c>
      <c r="L28" s="3">
        <f>L27*B25</f>
        <v>29400</v>
      </c>
      <c r="M28" s="3">
        <f>(L28+K28+J28)/3</f>
        <v>28800</v>
      </c>
      <c r="N28" s="22">
        <f>(M28+I28+E28)/3</f>
        <v>30000</v>
      </c>
      <c r="O28" s="23"/>
    </row>
    <row r="29" spans="1:15" ht="36.75" customHeight="1">
      <c r="A29" s="2" t="s">
        <v>68</v>
      </c>
      <c r="B29" s="17" t="s">
        <v>27</v>
      </c>
      <c r="C29" s="18"/>
      <c r="D29" s="18"/>
      <c r="E29" s="18"/>
      <c r="F29" s="18"/>
      <c r="G29" s="18"/>
      <c r="H29" s="18"/>
      <c r="I29" s="18"/>
      <c r="J29" s="18"/>
      <c r="K29" s="18"/>
      <c r="L29" s="18"/>
      <c r="M29" s="19"/>
      <c r="N29" s="20" t="s">
        <v>7</v>
      </c>
      <c r="O29" s="20"/>
    </row>
    <row r="30" spans="1:15" ht="93.75" customHeight="1">
      <c r="A30" s="2" t="s">
        <v>67</v>
      </c>
      <c r="B30" s="28" t="s">
        <v>47</v>
      </c>
      <c r="C30" s="29"/>
      <c r="D30" s="29"/>
      <c r="E30" s="29"/>
      <c r="F30" s="29"/>
      <c r="G30" s="29"/>
      <c r="H30" s="29"/>
      <c r="I30" s="29"/>
      <c r="J30" s="29"/>
      <c r="K30" s="29"/>
      <c r="L30" s="29"/>
      <c r="M30" s="30"/>
      <c r="N30" s="15"/>
      <c r="O30" s="16"/>
    </row>
    <row r="31" spans="1:15" ht="15">
      <c r="A31" s="1" t="s">
        <v>4</v>
      </c>
      <c r="B31" s="24">
        <v>29</v>
      </c>
      <c r="C31" s="24"/>
      <c r="D31" s="24"/>
      <c r="E31" s="24"/>
      <c r="F31" s="24"/>
      <c r="G31" s="24"/>
      <c r="H31" s="24"/>
      <c r="I31" s="24"/>
      <c r="J31" s="24"/>
      <c r="K31" s="24"/>
      <c r="L31" s="24"/>
      <c r="M31" s="24"/>
      <c r="N31" s="20" t="s">
        <v>7</v>
      </c>
      <c r="O31" s="20"/>
    </row>
    <row r="32" spans="1:15" ht="33.75" customHeight="1">
      <c r="A32" s="1" t="s">
        <v>5</v>
      </c>
      <c r="B32" s="25" t="s">
        <v>28</v>
      </c>
      <c r="C32" s="26"/>
      <c r="D32" s="26"/>
      <c r="E32" s="27"/>
      <c r="F32" s="25" t="s">
        <v>29</v>
      </c>
      <c r="G32" s="26"/>
      <c r="H32" s="26"/>
      <c r="I32" s="27"/>
      <c r="J32" s="25" t="s">
        <v>30</v>
      </c>
      <c r="K32" s="26"/>
      <c r="L32" s="26"/>
      <c r="M32" s="27"/>
      <c r="N32" s="20" t="s">
        <v>7</v>
      </c>
      <c r="O32" s="20"/>
    </row>
    <row r="33" spans="1:15" ht="15">
      <c r="A33" s="1" t="s">
        <v>6</v>
      </c>
      <c r="B33" s="3">
        <v>2800</v>
      </c>
      <c r="C33" s="3">
        <v>2700</v>
      </c>
      <c r="D33" s="3">
        <v>2900</v>
      </c>
      <c r="E33" s="3">
        <f>(B33+C33+D33)/3</f>
        <v>2800</v>
      </c>
      <c r="F33" s="3">
        <v>2500</v>
      </c>
      <c r="G33" s="3">
        <v>2600</v>
      </c>
      <c r="H33" s="3">
        <v>2700</v>
      </c>
      <c r="I33" s="3">
        <f>(F33+G33+H33)/3</f>
        <v>2600</v>
      </c>
      <c r="J33" s="7">
        <v>2000</v>
      </c>
      <c r="K33" s="3">
        <v>1800</v>
      </c>
      <c r="L33" s="3">
        <v>1600</v>
      </c>
      <c r="M33" s="3">
        <f>(J33+K33+L33)/3</f>
        <v>1800</v>
      </c>
      <c r="N33" s="21">
        <f>(M33+I33+E33)/3</f>
        <v>2400</v>
      </c>
      <c r="O33" s="21"/>
    </row>
    <row r="34" spans="1:15" ht="15">
      <c r="A34" s="1" t="s">
        <v>10</v>
      </c>
      <c r="B34" s="3">
        <f>B33*B31</f>
        <v>81200</v>
      </c>
      <c r="C34" s="3">
        <f>C33*B31</f>
        <v>78300</v>
      </c>
      <c r="D34" s="3">
        <f>D33*B31</f>
        <v>84100</v>
      </c>
      <c r="E34" s="3">
        <f>(D34+C34+B34)/3</f>
        <v>81200</v>
      </c>
      <c r="F34" s="3">
        <f>F33*B31</f>
        <v>72500</v>
      </c>
      <c r="G34" s="3">
        <f>G33*B31</f>
        <v>75400</v>
      </c>
      <c r="H34" s="3">
        <f>H33*B31</f>
        <v>78300</v>
      </c>
      <c r="I34" s="3">
        <f>(H34+G34+F34)/3</f>
        <v>75400</v>
      </c>
      <c r="J34" s="3">
        <f>J33*B31</f>
        <v>58000</v>
      </c>
      <c r="K34" s="3">
        <f>K33*B31</f>
        <v>52200</v>
      </c>
      <c r="L34" s="3">
        <f>L33*B31</f>
        <v>46400</v>
      </c>
      <c r="M34" s="3">
        <f>(L34+K34+J34)/3</f>
        <v>52200</v>
      </c>
      <c r="N34" s="22">
        <f>N33*B31</f>
        <v>69600</v>
      </c>
      <c r="O34" s="23"/>
    </row>
    <row r="35" spans="1:15" ht="15">
      <c r="A35" s="2" t="s">
        <v>68</v>
      </c>
      <c r="B35" s="52" t="s">
        <v>48</v>
      </c>
      <c r="C35" s="53"/>
      <c r="D35" s="53"/>
      <c r="E35" s="53"/>
      <c r="F35" s="53"/>
      <c r="G35" s="53"/>
      <c r="H35" s="53"/>
      <c r="I35" s="53"/>
      <c r="J35" s="53"/>
      <c r="K35" s="53"/>
      <c r="L35" s="53"/>
      <c r="M35" s="54"/>
      <c r="N35" s="20" t="s">
        <v>7</v>
      </c>
      <c r="O35" s="20"/>
    </row>
    <row r="36" spans="1:15" ht="47.25" customHeight="1">
      <c r="A36" s="2" t="s">
        <v>67</v>
      </c>
      <c r="B36" s="28" t="s">
        <v>49</v>
      </c>
      <c r="C36" s="29"/>
      <c r="D36" s="29"/>
      <c r="E36" s="29"/>
      <c r="F36" s="29"/>
      <c r="G36" s="29"/>
      <c r="H36" s="29"/>
      <c r="I36" s="29"/>
      <c r="J36" s="29"/>
      <c r="K36" s="29"/>
      <c r="L36" s="29"/>
      <c r="M36" s="30"/>
      <c r="N36" s="15"/>
      <c r="O36" s="16"/>
    </row>
    <row r="37" spans="1:15" ht="15">
      <c r="A37" s="1" t="s">
        <v>4</v>
      </c>
      <c r="B37" s="24">
        <v>1</v>
      </c>
      <c r="C37" s="24"/>
      <c r="D37" s="24"/>
      <c r="E37" s="24"/>
      <c r="F37" s="24"/>
      <c r="G37" s="24"/>
      <c r="H37" s="24"/>
      <c r="I37" s="24"/>
      <c r="J37" s="24"/>
      <c r="K37" s="24"/>
      <c r="L37" s="24"/>
      <c r="M37" s="24"/>
      <c r="N37" s="20" t="s">
        <v>7</v>
      </c>
      <c r="O37" s="20"/>
    </row>
    <row r="38" spans="1:15" ht="43.5" customHeight="1">
      <c r="A38" s="1" t="s">
        <v>5</v>
      </c>
      <c r="B38" s="25" t="s">
        <v>33</v>
      </c>
      <c r="C38" s="26"/>
      <c r="D38" s="26"/>
      <c r="E38" s="27"/>
      <c r="F38" s="25" t="s">
        <v>31</v>
      </c>
      <c r="G38" s="26"/>
      <c r="H38" s="26"/>
      <c r="I38" s="27"/>
      <c r="J38" s="37" t="s">
        <v>32</v>
      </c>
      <c r="K38" s="38"/>
      <c r="L38" s="38"/>
      <c r="M38" s="39"/>
      <c r="N38" s="20" t="s">
        <v>7</v>
      </c>
      <c r="O38" s="20"/>
    </row>
    <row r="39" spans="1:15" ht="15">
      <c r="A39" s="1" t="s">
        <v>6</v>
      </c>
      <c r="B39" s="3">
        <v>10000</v>
      </c>
      <c r="C39" s="3">
        <v>12000</v>
      </c>
      <c r="D39" s="3">
        <v>11000</v>
      </c>
      <c r="E39" s="3">
        <f>(B39+C39+D39)/3</f>
        <v>11000</v>
      </c>
      <c r="F39" s="3">
        <v>13500</v>
      </c>
      <c r="G39" s="3">
        <v>11000</v>
      </c>
      <c r="H39" s="3">
        <v>11500</v>
      </c>
      <c r="I39" s="3">
        <f>(F39+G39+H39)/3</f>
        <v>12000</v>
      </c>
      <c r="J39" s="7">
        <v>9000</v>
      </c>
      <c r="K39" s="3">
        <v>8000</v>
      </c>
      <c r="L39" s="3">
        <v>4000</v>
      </c>
      <c r="M39" s="3">
        <f>(J39+K39+L39)/3</f>
        <v>7000</v>
      </c>
      <c r="N39" s="21">
        <f>(M39+I39+E39)/3</f>
        <v>10000</v>
      </c>
      <c r="O39" s="21"/>
    </row>
    <row r="40" spans="1:15" ht="15">
      <c r="A40" s="1" t="s">
        <v>10</v>
      </c>
      <c r="B40" s="3">
        <f>B39*B37</f>
        <v>10000</v>
      </c>
      <c r="C40" s="3">
        <f>C39*B37</f>
        <v>12000</v>
      </c>
      <c r="D40" s="3">
        <f>D39*B37</f>
        <v>11000</v>
      </c>
      <c r="E40" s="3">
        <f>(D40+C40+B40)/3</f>
        <v>11000</v>
      </c>
      <c r="F40" s="3">
        <f>F39*B37</f>
        <v>13500</v>
      </c>
      <c r="G40" s="3">
        <f>G39*B37</f>
        <v>11000</v>
      </c>
      <c r="H40" s="3">
        <f>H39*B37</f>
        <v>11500</v>
      </c>
      <c r="I40" s="3">
        <f>(H40+G40+F40)/3</f>
        <v>12000</v>
      </c>
      <c r="J40" s="3">
        <f>J39*B37</f>
        <v>9000</v>
      </c>
      <c r="K40" s="3">
        <f>K39*B37</f>
        <v>8000</v>
      </c>
      <c r="L40" s="3">
        <f>L39*B37</f>
        <v>4000</v>
      </c>
      <c r="M40" s="3">
        <f>(L40+K40+J40)/3</f>
        <v>7000</v>
      </c>
      <c r="N40" s="22">
        <f>N39*B37</f>
        <v>10000</v>
      </c>
      <c r="O40" s="23"/>
    </row>
    <row r="41" spans="1:15" ht="15">
      <c r="A41" s="2" t="s">
        <v>68</v>
      </c>
      <c r="B41" s="17" t="s">
        <v>34</v>
      </c>
      <c r="C41" s="18"/>
      <c r="D41" s="18"/>
      <c r="E41" s="18"/>
      <c r="F41" s="18"/>
      <c r="G41" s="18"/>
      <c r="H41" s="18"/>
      <c r="I41" s="18"/>
      <c r="J41" s="18"/>
      <c r="K41" s="18"/>
      <c r="L41" s="18"/>
      <c r="M41" s="19"/>
      <c r="N41" s="20" t="s">
        <v>7</v>
      </c>
      <c r="O41" s="20"/>
    </row>
    <row r="42" spans="1:15" ht="37.5" customHeight="1">
      <c r="A42" s="2" t="s">
        <v>67</v>
      </c>
      <c r="B42" s="28" t="s">
        <v>50</v>
      </c>
      <c r="C42" s="29"/>
      <c r="D42" s="29"/>
      <c r="E42" s="29"/>
      <c r="F42" s="29"/>
      <c r="G42" s="29"/>
      <c r="H42" s="29"/>
      <c r="I42" s="29"/>
      <c r="J42" s="29"/>
      <c r="K42" s="29"/>
      <c r="L42" s="29"/>
      <c r="M42" s="30"/>
      <c r="N42" s="15"/>
      <c r="O42" s="16"/>
    </row>
    <row r="43" spans="1:15" ht="15">
      <c r="A43" s="1" t="s">
        <v>4</v>
      </c>
      <c r="B43" s="24">
        <v>15</v>
      </c>
      <c r="C43" s="24"/>
      <c r="D43" s="24"/>
      <c r="E43" s="24"/>
      <c r="F43" s="24"/>
      <c r="G43" s="24"/>
      <c r="H43" s="24"/>
      <c r="I43" s="24"/>
      <c r="J43" s="24"/>
      <c r="K43" s="24"/>
      <c r="L43" s="24"/>
      <c r="M43" s="24"/>
      <c r="N43" s="20" t="s">
        <v>7</v>
      </c>
      <c r="O43" s="20"/>
    </row>
    <row r="44" spans="1:15" ht="43.5" customHeight="1">
      <c r="A44" s="1" t="s">
        <v>5</v>
      </c>
      <c r="B44" s="25" t="s">
        <v>33</v>
      </c>
      <c r="C44" s="26"/>
      <c r="D44" s="26"/>
      <c r="E44" s="27"/>
      <c r="F44" s="25" t="s">
        <v>31</v>
      </c>
      <c r="G44" s="26"/>
      <c r="H44" s="26"/>
      <c r="I44" s="27"/>
      <c r="J44" s="37" t="s">
        <v>32</v>
      </c>
      <c r="K44" s="38"/>
      <c r="L44" s="38"/>
      <c r="M44" s="39"/>
      <c r="N44" s="20" t="s">
        <v>7</v>
      </c>
      <c r="O44" s="20"/>
    </row>
    <row r="45" spans="1:15" ht="15">
      <c r="A45" s="1" t="s">
        <v>6</v>
      </c>
      <c r="B45" s="3">
        <v>300</v>
      </c>
      <c r="C45" s="3">
        <v>400</v>
      </c>
      <c r="D45" s="3">
        <v>200</v>
      </c>
      <c r="E45" s="3">
        <f>(B45+C45+D45)/3</f>
        <v>300</v>
      </c>
      <c r="F45" s="3">
        <v>300</v>
      </c>
      <c r="G45" s="3">
        <v>500</v>
      </c>
      <c r="H45" s="3">
        <v>700</v>
      </c>
      <c r="I45" s="3">
        <f>(F45+G45+H45)/3</f>
        <v>500</v>
      </c>
      <c r="J45" s="7">
        <v>200</v>
      </c>
      <c r="K45" s="3">
        <v>400</v>
      </c>
      <c r="L45" s="3">
        <v>600</v>
      </c>
      <c r="M45" s="3">
        <f>(J45+K45+L45)/3</f>
        <v>400</v>
      </c>
      <c r="N45" s="21">
        <f>(M45+I45+E45)/3</f>
        <v>400</v>
      </c>
      <c r="O45" s="21"/>
    </row>
    <row r="46" spans="1:15" ht="15">
      <c r="A46" s="1" t="s">
        <v>10</v>
      </c>
      <c r="B46" s="3">
        <f>B45*B43</f>
        <v>4500</v>
      </c>
      <c r="C46" s="3">
        <f>C45*B43</f>
        <v>6000</v>
      </c>
      <c r="D46" s="3">
        <f>D45*B43</f>
        <v>3000</v>
      </c>
      <c r="E46" s="3">
        <f>(D46+C46+B46)/3</f>
        <v>4500</v>
      </c>
      <c r="F46" s="3">
        <f>F45*B43</f>
        <v>4500</v>
      </c>
      <c r="G46" s="3">
        <f>G45*B43</f>
        <v>7500</v>
      </c>
      <c r="H46" s="3">
        <f>H45*B43</f>
        <v>10500</v>
      </c>
      <c r="I46" s="3">
        <f>(H46+G46+F46)/3</f>
        <v>7500</v>
      </c>
      <c r="J46" s="3">
        <f>J45*B43</f>
        <v>3000</v>
      </c>
      <c r="K46" s="3">
        <f>K45*B43</f>
        <v>6000</v>
      </c>
      <c r="L46" s="3">
        <f>L45*B43</f>
        <v>9000</v>
      </c>
      <c r="M46" s="3">
        <f>(L46+K46+J46)/3</f>
        <v>6000</v>
      </c>
      <c r="N46" s="22">
        <f>N45*B43</f>
        <v>6000</v>
      </c>
      <c r="O46" s="23"/>
    </row>
    <row r="47" spans="1:15" ht="27.75" customHeight="1">
      <c r="A47" s="2" t="s">
        <v>68</v>
      </c>
      <c r="B47" s="34" t="s">
        <v>39</v>
      </c>
      <c r="C47" s="35"/>
      <c r="D47" s="35"/>
      <c r="E47" s="35"/>
      <c r="F47" s="35"/>
      <c r="G47" s="35"/>
      <c r="H47" s="35"/>
      <c r="I47" s="35"/>
      <c r="J47" s="35"/>
      <c r="K47" s="35"/>
      <c r="L47" s="35"/>
      <c r="M47" s="36"/>
      <c r="N47" s="20" t="s">
        <v>7</v>
      </c>
      <c r="O47" s="20"/>
    </row>
    <row r="48" spans="1:15" ht="27.75" customHeight="1">
      <c r="A48" s="2" t="s">
        <v>67</v>
      </c>
      <c r="B48" s="31" t="s">
        <v>51</v>
      </c>
      <c r="C48" s="32"/>
      <c r="D48" s="32"/>
      <c r="E48" s="32"/>
      <c r="F48" s="32"/>
      <c r="G48" s="32"/>
      <c r="H48" s="32"/>
      <c r="I48" s="32"/>
      <c r="J48" s="32"/>
      <c r="K48" s="32"/>
      <c r="L48" s="32"/>
      <c r="M48" s="33"/>
      <c r="N48" s="15"/>
      <c r="O48" s="16"/>
    </row>
    <row r="49" spans="1:15" ht="13.5" customHeight="1">
      <c r="A49" s="1" t="s">
        <v>4</v>
      </c>
      <c r="B49" s="20">
        <v>1</v>
      </c>
      <c r="C49" s="20"/>
      <c r="D49" s="20"/>
      <c r="E49" s="20"/>
      <c r="F49" s="20"/>
      <c r="G49" s="20"/>
      <c r="H49" s="20"/>
      <c r="I49" s="20"/>
      <c r="J49" s="20"/>
      <c r="K49" s="20"/>
      <c r="L49" s="20"/>
      <c r="M49" s="20"/>
      <c r="N49" s="20" t="s">
        <v>7</v>
      </c>
      <c r="O49" s="20"/>
    </row>
    <row r="50" spans="1:15" ht="43.5" customHeight="1">
      <c r="A50" s="1" t="s">
        <v>5</v>
      </c>
      <c r="B50" s="25" t="s">
        <v>33</v>
      </c>
      <c r="C50" s="26"/>
      <c r="D50" s="26"/>
      <c r="E50" s="27"/>
      <c r="F50" s="25" t="s">
        <v>31</v>
      </c>
      <c r="G50" s="26"/>
      <c r="H50" s="26"/>
      <c r="I50" s="27"/>
      <c r="J50" s="37" t="s">
        <v>32</v>
      </c>
      <c r="K50" s="38"/>
      <c r="L50" s="38"/>
      <c r="M50" s="39"/>
      <c r="N50" s="20" t="s">
        <v>7</v>
      </c>
      <c r="O50" s="20"/>
    </row>
    <row r="51" spans="1:15" ht="15">
      <c r="A51" s="1" t="s">
        <v>6</v>
      </c>
      <c r="B51" s="3">
        <v>2800</v>
      </c>
      <c r="C51" s="3">
        <v>2400</v>
      </c>
      <c r="D51" s="3">
        <v>3200</v>
      </c>
      <c r="E51" s="3">
        <f>(B51+C51+D51)/3</f>
        <v>2800</v>
      </c>
      <c r="F51" s="3">
        <v>2600</v>
      </c>
      <c r="G51" s="3">
        <v>2800</v>
      </c>
      <c r="H51" s="3">
        <v>3000</v>
      </c>
      <c r="I51" s="3">
        <f>(F51+G51+H51)/3</f>
        <v>2800</v>
      </c>
      <c r="J51" s="7">
        <v>3150</v>
      </c>
      <c r="K51" s="3">
        <v>3350</v>
      </c>
      <c r="L51" s="3">
        <v>3700</v>
      </c>
      <c r="M51" s="3">
        <f>(J51+K51+L51)/3</f>
        <v>3400</v>
      </c>
      <c r="N51" s="21">
        <f>(M51+I51+E51)/3</f>
        <v>3000</v>
      </c>
      <c r="O51" s="21"/>
    </row>
    <row r="52" spans="1:15" ht="15">
      <c r="A52" s="1" t="s">
        <v>10</v>
      </c>
      <c r="B52" s="3">
        <f>B51*B49</f>
        <v>2800</v>
      </c>
      <c r="C52" s="3">
        <f>C51*B49</f>
        <v>2400</v>
      </c>
      <c r="D52" s="3">
        <f>D51*B49</f>
        <v>3200</v>
      </c>
      <c r="E52" s="3">
        <f>(D52+C52+B52)/3</f>
        <v>2800</v>
      </c>
      <c r="F52" s="3">
        <f>F51*B49</f>
        <v>2600</v>
      </c>
      <c r="G52" s="3">
        <f>G51*B49</f>
        <v>2800</v>
      </c>
      <c r="H52" s="3">
        <f>H51*B49</f>
        <v>3000</v>
      </c>
      <c r="I52" s="3">
        <f>(H52+G52+F52)/3</f>
        <v>2800</v>
      </c>
      <c r="J52" s="3">
        <f>J51*B49</f>
        <v>3150</v>
      </c>
      <c r="K52" s="3">
        <f>K51*B49</f>
        <v>3350</v>
      </c>
      <c r="L52" s="3">
        <f>L51*B49</f>
        <v>3700</v>
      </c>
      <c r="M52" s="3">
        <f>(L52+K52+J52)/3</f>
        <v>3400</v>
      </c>
      <c r="N52" s="22">
        <f>N51*B49</f>
        <v>3000</v>
      </c>
      <c r="O52" s="23"/>
    </row>
    <row r="53" spans="1:15" ht="15">
      <c r="A53" s="2" t="s">
        <v>68</v>
      </c>
      <c r="B53" s="34" t="s">
        <v>36</v>
      </c>
      <c r="C53" s="35"/>
      <c r="D53" s="35"/>
      <c r="E53" s="35"/>
      <c r="F53" s="35"/>
      <c r="G53" s="35"/>
      <c r="H53" s="35"/>
      <c r="I53" s="35"/>
      <c r="J53" s="35"/>
      <c r="K53" s="35"/>
      <c r="L53" s="35"/>
      <c r="M53" s="36"/>
      <c r="N53" s="20" t="s">
        <v>7</v>
      </c>
      <c r="O53" s="20"/>
    </row>
    <row r="54" spans="1:15" ht="93.75" customHeight="1">
      <c r="A54" s="2" t="s">
        <v>67</v>
      </c>
      <c r="B54" s="40" t="s">
        <v>52</v>
      </c>
      <c r="C54" s="41"/>
      <c r="D54" s="41"/>
      <c r="E54" s="41"/>
      <c r="F54" s="41"/>
      <c r="G54" s="41"/>
      <c r="H54" s="41"/>
      <c r="I54" s="41"/>
      <c r="J54" s="41"/>
      <c r="K54" s="41"/>
      <c r="L54" s="41"/>
      <c r="M54" s="42"/>
      <c r="N54" s="15"/>
      <c r="O54" s="16"/>
    </row>
    <row r="55" spans="1:15" ht="15">
      <c r="A55" s="1" t="s">
        <v>8</v>
      </c>
      <c r="B55" s="20">
        <v>1</v>
      </c>
      <c r="C55" s="20"/>
      <c r="D55" s="20"/>
      <c r="E55" s="20"/>
      <c r="F55" s="20"/>
      <c r="G55" s="20"/>
      <c r="H55" s="20"/>
      <c r="I55" s="20"/>
      <c r="J55" s="20"/>
      <c r="K55" s="20"/>
      <c r="L55" s="20"/>
      <c r="M55" s="20"/>
      <c r="N55" s="20" t="s">
        <v>7</v>
      </c>
      <c r="O55" s="20"/>
    </row>
    <row r="56" spans="1:15" ht="43.5" customHeight="1">
      <c r="A56" s="1" t="s">
        <v>5</v>
      </c>
      <c r="B56" s="49" t="s">
        <v>33</v>
      </c>
      <c r="C56" s="50"/>
      <c r="D56" s="50"/>
      <c r="E56" s="51"/>
      <c r="F56" s="25" t="s">
        <v>31</v>
      </c>
      <c r="G56" s="26"/>
      <c r="H56" s="26"/>
      <c r="I56" s="27"/>
      <c r="J56" s="37" t="s">
        <v>32</v>
      </c>
      <c r="K56" s="38"/>
      <c r="L56" s="38"/>
      <c r="M56" s="39"/>
      <c r="N56" s="20" t="s">
        <v>7</v>
      </c>
      <c r="O56" s="20"/>
    </row>
    <row r="57" spans="1:15" ht="15">
      <c r="A57" s="1" t="s">
        <v>6</v>
      </c>
      <c r="B57" s="3">
        <v>48000</v>
      </c>
      <c r="C57" s="3">
        <v>49000</v>
      </c>
      <c r="D57" s="3">
        <v>50000</v>
      </c>
      <c r="E57" s="3">
        <f>(B57+C57+D57)/3</f>
        <v>49000</v>
      </c>
      <c r="F57" s="3">
        <v>43000</v>
      </c>
      <c r="G57" s="3">
        <v>41000</v>
      </c>
      <c r="H57" s="3">
        <v>45000</v>
      </c>
      <c r="I57" s="3">
        <f>(F57+G57+H57)/3</f>
        <v>43000</v>
      </c>
      <c r="J57" s="7">
        <v>29000</v>
      </c>
      <c r="K57" s="3">
        <v>30000</v>
      </c>
      <c r="L57" s="3">
        <v>25000</v>
      </c>
      <c r="M57" s="3">
        <f>(J57+K57+L57)/3</f>
        <v>28000</v>
      </c>
      <c r="N57" s="21">
        <f>(M57+I57+E57)/3</f>
        <v>40000</v>
      </c>
      <c r="O57" s="21"/>
    </row>
    <row r="58" spans="1:15" ht="15">
      <c r="A58" s="1" t="s">
        <v>10</v>
      </c>
      <c r="B58" s="3">
        <f>B57*B55</f>
        <v>48000</v>
      </c>
      <c r="C58" s="3">
        <f>C57*B55</f>
        <v>49000</v>
      </c>
      <c r="D58" s="3">
        <f>D57*B55</f>
        <v>50000</v>
      </c>
      <c r="E58" s="3">
        <f>(D58+C58+B58)/3</f>
        <v>49000</v>
      </c>
      <c r="F58" s="3">
        <f>F57*B55</f>
        <v>43000</v>
      </c>
      <c r="G58" s="3">
        <f>G57*B55</f>
        <v>41000</v>
      </c>
      <c r="H58" s="3">
        <f>H57*B55</f>
        <v>45000</v>
      </c>
      <c r="I58" s="3">
        <f>(H58+G58+F58)/3</f>
        <v>43000</v>
      </c>
      <c r="J58" s="3">
        <f>J57*B55</f>
        <v>29000</v>
      </c>
      <c r="K58" s="3">
        <f>K57*B55</f>
        <v>30000</v>
      </c>
      <c r="L58" s="3">
        <f>L57*B55</f>
        <v>25000</v>
      </c>
      <c r="M58" s="3">
        <f>(L58+K58+J58)/3</f>
        <v>28000</v>
      </c>
      <c r="N58" s="22">
        <f>N57*B55</f>
        <v>40000</v>
      </c>
      <c r="O58" s="23"/>
    </row>
    <row r="59" spans="1:15" ht="15">
      <c r="A59" s="2" t="s">
        <v>68</v>
      </c>
      <c r="B59" s="34" t="s">
        <v>37</v>
      </c>
      <c r="C59" s="35"/>
      <c r="D59" s="35"/>
      <c r="E59" s="35"/>
      <c r="F59" s="35"/>
      <c r="G59" s="35"/>
      <c r="H59" s="35"/>
      <c r="I59" s="35"/>
      <c r="J59" s="35"/>
      <c r="K59" s="35"/>
      <c r="L59" s="35"/>
      <c r="M59" s="36"/>
      <c r="N59" s="20" t="s">
        <v>7</v>
      </c>
      <c r="O59" s="20"/>
    </row>
    <row r="60" spans="1:15" ht="15">
      <c r="A60" s="2" t="s">
        <v>67</v>
      </c>
      <c r="B60" s="31" t="s">
        <v>53</v>
      </c>
      <c r="C60" s="32"/>
      <c r="D60" s="32"/>
      <c r="E60" s="32"/>
      <c r="F60" s="32"/>
      <c r="G60" s="32"/>
      <c r="H60" s="32"/>
      <c r="I60" s="32"/>
      <c r="J60" s="32"/>
      <c r="K60" s="32"/>
      <c r="L60" s="32"/>
      <c r="M60" s="33"/>
      <c r="N60" s="15"/>
      <c r="O60" s="16"/>
    </row>
    <row r="61" spans="1:15" ht="15">
      <c r="A61" s="1" t="s">
        <v>8</v>
      </c>
      <c r="B61" s="20">
        <v>2</v>
      </c>
      <c r="C61" s="20"/>
      <c r="D61" s="20"/>
      <c r="E61" s="20"/>
      <c r="F61" s="20"/>
      <c r="G61" s="20"/>
      <c r="H61" s="20"/>
      <c r="I61" s="20"/>
      <c r="J61" s="20"/>
      <c r="K61" s="20"/>
      <c r="L61" s="20"/>
      <c r="M61" s="20"/>
      <c r="N61" s="20" t="s">
        <v>7</v>
      </c>
      <c r="O61" s="20"/>
    </row>
    <row r="62" spans="1:15" ht="43.5" customHeight="1">
      <c r="A62" s="1" t="s">
        <v>5</v>
      </c>
      <c r="B62" s="25" t="s">
        <v>33</v>
      </c>
      <c r="C62" s="26"/>
      <c r="D62" s="26"/>
      <c r="E62" s="27"/>
      <c r="F62" s="25" t="s">
        <v>31</v>
      </c>
      <c r="G62" s="26"/>
      <c r="H62" s="26"/>
      <c r="I62" s="27"/>
      <c r="J62" s="37" t="s">
        <v>32</v>
      </c>
      <c r="K62" s="38"/>
      <c r="L62" s="38"/>
      <c r="M62" s="39"/>
      <c r="N62" s="20" t="s">
        <v>7</v>
      </c>
      <c r="O62" s="20"/>
    </row>
    <row r="63" spans="1:15" ht="15">
      <c r="A63" s="1" t="s">
        <v>6</v>
      </c>
      <c r="B63" s="3">
        <v>2200</v>
      </c>
      <c r="C63" s="3">
        <v>2000</v>
      </c>
      <c r="D63" s="3">
        <v>1800</v>
      </c>
      <c r="E63" s="3">
        <f>(B63+C63+D63)/3</f>
        <v>2000</v>
      </c>
      <c r="F63" s="3">
        <v>2000</v>
      </c>
      <c r="G63" s="3">
        <v>2400</v>
      </c>
      <c r="H63" s="3">
        <v>2800</v>
      </c>
      <c r="I63" s="3">
        <f>(F63+G63+H63)/3</f>
        <v>2400</v>
      </c>
      <c r="J63" s="7">
        <v>1100</v>
      </c>
      <c r="K63" s="3">
        <v>1600</v>
      </c>
      <c r="L63" s="3">
        <v>2100</v>
      </c>
      <c r="M63" s="3">
        <f>(J63+K63+L63)/3</f>
        <v>1600</v>
      </c>
      <c r="N63" s="21">
        <f>(M63+I63+E63)/3</f>
        <v>2000</v>
      </c>
      <c r="O63" s="21"/>
    </row>
    <row r="64" spans="1:15" ht="15">
      <c r="A64" s="1" t="s">
        <v>10</v>
      </c>
      <c r="B64" s="3">
        <f>B63*B61</f>
        <v>4400</v>
      </c>
      <c r="C64" s="3">
        <f>C63*B61</f>
        <v>4000</v>
      </c>
      <c r="D64" s="3">
        <f>D63*B61</f>
        <v>3600</v>
      </c>
      <c r="E64" s="3">
        <f>(D64+C64+B64)/3</f>
        <v>4000</v>
      </c>
      <c r="F64" s="3">
        <f>F63*B61</f>
        <v>4000</v>
      </c>
      <c r="G64" s="3">
        <f>G63*B61</f>
        <v>4800</v>
      </c>
      <c r="H64" s="3">
        <f>H63*B61</f>
        <v>5600</v>
      </c>
      <c r="I64" s="3">
        <f>(H64+G64+F64)/3</f>
        <v>4800</v>
      </c>
      <c r="J64" s="3">
        <f>J63*B61</f>
        <v>2200</v>
      </c>
      <c r="K64" s="3">
        <f>K63*B61</f>
        <v>3200</v>
      </c>
      <c r="L64" s="3">
        <f>L63*B61</f>
        <v>4200</v>
      </c>
      <c r="M64" s="3">
        <f>(L64+K64+J64)/3</f>
        <v>3200</v>
      </c>
      <c r="N64" s="22">
        <f>N63*B61</f>
        <v>4000</v>
      </c>
      <c r="O64" s="23"/>
    </row>
    <row r="65" spans="1:15" ht="15">
      <c r="A65" s="2" t="s">
        <v>68</v>
      </c>
      <c r="B65" s="34" t="s">
        <v>38</v>
      </c>
      <c r="C65" s="35"/>
      <c r="D65" s="35"/>
      <c r="E65" s="35"/>
      <c r="F65" s="35"/>
      <c r="G65" s="35"/>
      <c r="H65" s="35"/>
      <c r="I65" s="35"/>
      <c r="J65" s="35"/>
      <c r="K65" s="35"/>
      <c r="L65" s="35"/>
      <c r="M65" s="36"/>
      <c r="N65" s="20" t="s">
        <v>7</v>
      </c>
      <c r="O65" s="20"/>
    </row>
    <row r="66" spans="1:15" ht="116.25" customHeight="1">
      <c r="A66" s="2" t="s">
        <v>67</v>
      </c>
      <c r="B66" s="43" t="s">
        <v>54</v>
      </c>
      <c r="C66" s="47"/>
      <c r="D66" s="47"/>
      <c r="E66" s="47"/>
      <c r="F66" s="47"/>
      <c r="G66" s="47"/>
      <c r="H66" s="47"/>
      <c r="I66" s="47"/>
      <c r="J66" s="47"/>
      <c r="K66" s="47"/>
      <c r="L66" s="47"/>
      <c r="M66" s="48"/>
      <c r="N66" s="15"/>
      <c r="O66" s="16"/>
    </row>
    <row r="67" spans="1:15" ht="15">
      <c r="A67" s="1" t="s">
        <v>8</v>
      </c>
      <c r="B67" s="20">
        <v>1</v>
      </c>
      <c r="C67" s="20"/>
      <c r="D67" s="20"/>
      <c r="E67" s="20"/>
      <c r="F67" s="20"/>
      <c r="G67" s="20"/>
      <c r="H67" s="20"/>
      <c r="I67" s="20"/>
      <c r="J67" s="20"/>
      <c r="K67" s="20"/>
      <c r="L67" s="20"/>
      <c r="M67" s="20"/>
      <c r="N67" s="20" t="s">
        <v>7</v>
      </c>
      <c r="O67" s="20"/>
    </row>
    <row r="68" spans="1:15" ht="43.5" customHeight="1">
      <c r="A68" s="1" t="s">
        <v>5</v>
      </c>
      <c r="B68" s="25" t="s">
        <v>33</v>
      </c>
      <c r="C68" s="26"/>
      <c r="D68" s="26"/>
      <c r="E68" s="27"/>
      <c r="F68" s="25" t="s">
        <v>31</v>
      </c>
      <c r="G68" s="26"/>
      <c r="H68" s="26"/>
      <c r="I68" s="27"/>
      <c r="J68" s="37" t="s">
        <v>32</v>
      </c>
      <c r="K68" s="38"/>
      <c r="L68" s="38"/>
      <c r="M68" s="39"/>
      <c r="N68" s="20" t="s">
        <v>7</v>
      </c>
      <c r="O68" s="20"/>
    </row>
    <row r="69" spans="1:15" ht="15">
      <c r="A69" s="1" t="s">
        <v>6</v>
      </c>
      <c r="B69" s="3">
        <v>24000</v>
      </c>
      <c r="C69" s="3">
        <v>24500</v>
      </c>
      <c r="D69" s="3">
        <v>25000</v>
      </c>
      <c r="E69" s="3">
        <f>(B69+C69+D69)/3</f>
        <v>24500</v>
      </c>
      <c r="F69" s="3">
        <v>21500</v>
      </c>
      <c r="G69" s="3">
        <v>20500</v>
      </c>
      <c r="H69" s="3">
        <v>22500</v>
      </c>
      <c r="I69" s="3">
        <f>(F69+G69+H69)/3</f>
        <v>21500</v>
      </c>
      <c r="J69" s="7">
        <v>14500</v>
      </c>
      <c r="K69" s="3">
        <v>15000</v>
      </c>
      <c r="L69" s="3">
        <v>12500</v>
      </c>
      <c r="M69" s="3">
        <f>(J69+K69+L69)/3</f>
        <v>14000</v>
      </c>
      <c r="N69" s="21">
        <f>(M69+I69+E69)/3</f>
        <v>20000</v>
      </c>
      <c r="O69" s="21"/>
    </row>
    <row r="70" spans="1:15" ht="15">
      <c r="A70" s="1" t="s">
        <v>10</v>
      </c>
      <c r="B70" s="3">
        <f>B69*B67</f>
        <v>24000</v>
      </c>
      <c r="C70" s="3">
        <f>C69*B67</f>
        <v>24500</v>
      </c>
      <c r="D70" s="3">
        <f>D69*B67</f>
        <v>25000</v>
      </c>
      <c r="E70" s="3">
        <f>(D70+C70+B70)/3</f>
        <v>24500</v>
      </c>
      <c r="F70" s="3">
        <f>F69*B67</f>
        <v>21500</v>
      </c>
      <c r="G70" s="3">
        <f>G69*B67</f>
        <v>20500</v>
      </c>
      <c r="H70" s="3">
        <f>H69*B67</f>
        <v>22500</v>
      </c>
      <c r="I70" s="3">
        <f>(H70+G70+F70)/3</f>
        <v>21500</v>
      </c>
      <c r="J70" s="3">
        <f>J69*B67</f>
        <v>14500</v>
      </c>
      <c r="K70" s="3">
        <f>K69*B67</f>
        <v>15000</v>
      </c>
      <c r="L70" s="3">
        <f>L69*B67</f>
        <v>12500</v>
      </c>
      <c r="M70" s="3">
        <f>(L70+K70+J70)/3</f>
        <v>14000</v>
      </c>
      <c r="N70" s="22">
        <f>N69*B67</f>
        <v>20000</v>
      </c>
      <c r="O70" s="23"/>
    </row>
    <row r="71" spans="1:15" ht="27.75" customHeight="1">
      <c r="A71" s="2" t="s">
        <v>68</v>
      </c>
      <c r="B71" s="34" t="s">
        <v>35</v>
      </c>
      <c r="C71" s="35"/>
      <c r="D71" s="35"/>
      <c r="E71" s="35"/>
      <c r="F71" s="35"/>
      <c r="G71" s="35"/>
      <c r="H71" s="35"/>
      <c r="I71" s="35"/>
      <c r="J71" s="35"/>
      <c r="K71" s="35"/>
      <c r="L71" s="35"/>
      <c r="M71" s="36"/>
      <c r="N71" s="20" t="s">
        <v>7</v>
      </c>
      <c r="O71" s="20"/>
    </row>
    <row r="72" spans="1:15" ht="71.25" customHeight="1">
      <c r="A72" s="2" t="s">
        <v>67</v>
      </c>
      <c r="B72" s="46" t="s">
        <v>55</v>
      </c>
      <c r="C72" s="44"/>
      <c r="D72" s="44"/>
      <c r="E72" s="44"/>
      <c r="F72" s="44"/>
      <c r="G72" s="44"/>
      <c r="H72" s="44"/>
      <c r="I72" s="44"/>
      <c r="J72" s="44"/>
      <c r="K72" s="44"/>
      <c r="L72" s="44"/>
      <c r="M72" s="45"/>
      <c r="N72" s="15"/>
      <c r="O72" s="16"/>
    </row>
    <row r="73" spans="1:15" ht="13.5" customHeight="1">
      <c r="A73" s="1" t="s">
        <v>4</v>
      </c>
      <c r="B73" s="20">
        <v>1</v>
      </c>
      <c r="C73" s="20"/>
      <c r="D73" s="20"/>
      <c r="E73" s="20"/>
      <c r="F73" s="20"/>
      <c r="G73" s="20"/>
      <c r="H73" s="20"/>
      <c r="I73" s="20"/>
      <c r="J73" s="20"/>
      <c r="K73" s="20"/>
      <c r="L73" s="20"/>
      <c r="M73" s="20"/>
      <c r="N73" s="20" t="s">
        <v>7</v>
      </c>
      <c r="O73" s="20"/>
    </row>
    <row r="74" spans="1:15" ht="43.5" customHeight="1">
      <c r="A74" s="1" t="s">
        <v>5</v>
      </c>
      <c r="B74" s="25" t="s">
        <v>33</v>
      </c>
      <c r="C74" s="26"/>
      <c r="D74" s="26"/>
      <c r="E74" s="27"/>
      <c r="F74" s="25" t="s">
        <v>31</v>
      </c>
      <c r="G74" s="26"/>
      <c r="H74" s="26"/>
      <c r="I74" s="27"/>
      <c r="J74" s="37" t="s">
        <v>32</v>
      </c>
      <c r="K74" s="38"/>
      <c r="L74" s="38"/>
      <c r="M74" s="39"/>
      <c r="N74" s="20" t="s">
        <v>7</v>
      </c>
      <c r="O74" s="20"/>
    </row>
    <row r="75" spans="1:15" ht="15">
      <c r="A75" s="1" t="s">
        <v>6</v>
      </c>
      <c r="B75" s="3">
        <v>9600</v>
      </c>
      <c r="C75" s="3">
        <v>9800</v>
      </c>
      <c r="D75" s="3">
        <v>10000</v>
      </c>
      <c r="E75" s="3">
        <f>(B75+C75+D75)/3</f>
        <v>9800</v>
      </c>
      <c r="F75" s="3">
        <v>8600</v>
      </c>
      <c r="G75" s="3">
        <v>8200</v>
      </c>
      <c r="H75" s="3">
        <v>9000</v>
      </c>
      <c r="I75" s="3">
        <f>(F75+G75+H75)/3</f>
        <v>8600</v>
      </c>
      <c r="J75" s="7">
        <v>5800</v>
      </c>
      <c r="K75" s="3">
        <v>6000</v>
      </c>
      <c r="L75" s="3">
        <v>5000</v>
      </c>
      <c r="M75" s="3">
        <f>(J75+K75+L75)/3</f>
        <v>5600</v>
      </c>
      <c r="N75" s="21">
        <f>(M75+I75+E75)/3</f>
        <v>8000</v>
      </c>
      <c r="O75" s="21"/>
    </row>
    <row r="76" spans="1:15" ht="15">
      <c r="A76" s="1" t="s">
        <v>10</v>
      </c>
      <c r="B76" s="3">
        <f>B75*B73</f>
        <v>9600</v>
      </c>
      <c r="C76" s="3">
        <f>C75*B73</f>
        <v>9800</v>
      </c>
      <c r="D76" s="3">
        <f>D75*B73</f>
        <v>10000</v>
      </c>
      <c r="E76" s="3">
        <f>(D76+C76+B76)/3</f>
        <v>9800</v>
      </c>
      <c r="F76" s="3">
        <f>F75*B73</f>
        <v>8600</v>
      </c>
      <c r="G76" s="3">
        <f>G75*B73</f>
        <v>8200</v>
      </c>
      <c r="H76" s="3">
        <f>H75*B73</f>
        <v>9000</v>
      </c>
      <c r="I76" s="3">
        <f>(H76+G76+F76)/3</f>
        <v>8600</v>
      </c>
      <c r="J76" s="3">
        <f>J75*B73</f>
        <v>5800</v>
      </c>
      <c r="K76" s="3">
        <f>K75*B73</f>
        <v>6000</v>
      </c>
      <c r="L76" s="3">
        <f>L75*B73</f>
        <v>5000</v>
      </c>
      <c r="M76" s="3">
        <f>(L76+K76+J76)/3</f>
        <v>5600</v>
      </c>
      <c r="N76" s="22">
        <f>N75*B73</f>
        <v>8000</v>
      </c>
      <c r="O76" s="23"/>
    </row>
    <row r="77" spans="1:15" ht="15">
      <c r="A77" s="2" t="s">
        <v>68</v>
      </c>
      <c r="B77" s="17" t="s">
        <v>40</v>
      </c>
      <c r="C77" s="18"/>
      <c r="D77" s="18"/>
      <c r="E77" s="18"/>
      <c r="F77" s="18"/>
      <c r="G77" s="18"/>
      <c r="H77" s="18"/>
      <c r="I77" s="18"/>
      <c r="J77" s="18"/>
      <c r="K77" s="18"/>
      <c r="L77" s="18"/>
      <c r="M77" s="19"/>
      <c r="N77" s="20" t="s">
        <v>7</v>
      </c>
      <c r="O77" s="20"/>
    </row>
    <row r="78" spans="1:15" ht="24.75" customHeight="1">
      <c r="A78" s="2" t="s">
        <v>67</v>
      </c>
      <c r="B78" s="12" t="s">
        <v>56</v>
      </c>
      <c r="C78" s="71"/>
      <c r="D78" s="71"/>
      <c r="E78" s="71"/>
      <c r="F78" s="71"/>
      <c r="G78" s="71"/>
      <c r="H78" s="71"/>
      <c r="I78" s="71"/>
      <c r="J78" s="71"/>
      <c r="K78" s="71"/>
      <c r="L78" s="71"/>
      <c r="M78" s="72"/>
      <c r="N78" s="73"/>
      <c r="O78" s="74"/>
    </row>
    <row r="79" spans="1:15" ht="15">
      <c r="A79" s="1" t="s">
        <v>4</v>
      </c>
      <c r="B79" s="24">
        <v>2</v>
      </c>
      <c r="C79" s="24"/>
      <c r="D79" s="24"/>
      <c r="E79" s="24"/>
      <c r="F79" s="24"/>
      <c r="G79" s="24"/>
      <c r="H79" s="24"/>
      <c r="I79" s="24"/>
      <c r="J79" s="24"/>
      <c r="K79" s="24"/>
      <c r="L79" s="24"/>
      <c r="M79" s="24"/>
      <c r="N79" s="20" t="s">
        <v>7</v>
      </c>
      <c r="O79" s="20"/>
    </row>
    <row r="80" spans="1:15" ht="43.5" customHeight="1">
      <c r="A80" s="1" t="s">
        <v>5</v>
      </c>
      <c r="B80" s="25" t="s">
        <v>33</v>
      </c>
      <c r="C80" s="26"/>
      <c r="D80" s="26"/>
      <c r="E80" s="27"/>
      <c r="F80" s="25" t="s">
        <v>31</v>
      </c>
      <c r="G80" s="26"/>
      <c r="H80" s="26"/>
      <c r="I80" s="27"/>
      <c r="J80" s="37" t="s">
        <v>32</v>
      </c>
      <c r="K80" s="38"/>
      <c r="L80" s="38"/>
      <c r="M80" s="39"/>
      <c r="N80" s="20" t="s">
        <v>7</v>
      </c>
      <c r="O80" s="20"/>
    </row>
    <row r="81" spans="1:15" ht="15">
      <c r="A81" s="1" t="s">
        <v>6</v>
      </c>
      <c r="B81" s="3">
        <v>1100</v>
      </c>
      <c r="C81" s="3">
        <v>1000</v>
      </c>
      <c r="D81" s="3">
        <v>900</v>
      </c>
      <c r="E81" s="3">
        <f>(B81+C81+D81)/3</f>
        <v>1000</v>
      </c>
      <c r="F81" s="3">
        <v>1000</v>
      </c>
      <c r="G81" s="3">
        <v>1200</v>
      </c>
      <c r="H81" s="3">
        <v>1400</v>
      </c>
      <c r="I81" s="3">
        <f>(F81+G81+H81)/3</f>
        <v>1200</v>
      </c>
      <c r="J81" s="7">
        <v>550</v>
      </c>
      <c r="K81" s="3">
        <v>800</v>
      </c>
      <c r="L81" s="3">
        <v>1050</v>
      </c>
      <c r="M81" s="3">
        <f>(J81+K81+L81)/3</f>
        <v>800</v>
      </c>
      <c r="N81" s="21">
        <f>(M81+I81+E81)/3</f>
        <v>1000</v>
      </c>
      <c r="O81" s="21"/>
    </row>
    <row r="82" spans="1:15" ht="15">
      <c r="A82" s="1" t="s">
        <v>10</v>
      </c>
      <c r="B82" s="3">
        <f>B81*B79</f>
        <v>2200</v>
      </c>
      <c r="C82" s="3">
        <f>C81*B79</f>
        <v>2000</v>
      </c>
      <c r="D82" s="3">
        <f>D81*B79</f>
        <v>1800</v>
      </c>
      <c r="E82" s="3">
        <f>(D82+C82+B82)/3</f>
        <v>2000</v>
      </c>
      <c r="F82" s="3">
        <f>F81*B79</f>
        <v>2000</v>
      </c>
      <c r="G82" s="3">
        <f>G81*B79</f>
        <v>2400</v>
      </c>
      <c r="H82" s="3">
        <f>H81*B79</f>
        <v>2800</v>
      </c>
      <c r="I82" s="3">
        <f>(H82+G82+F82)/3</f>
        <v>2400</v>
      </c>
      <c r="J82" s="3">
        <f>J81*B79</f>
        <v>1100</v>
      </c>
      <c r="K82" s="3">
        <f>K81*B79</f>
        <v>1600</v>
      </c>
      <c r="L82" s="3">
        <f>L81*B79</f>
        <v>2100</v>
      </c>
      <c r="M82" s="3">
        <f>(L82+K82+J82)/3</f>
        <v>1600</v>
      </c>
      <c r="N82" s="22">
        <f>N81*B79</f>
        <v>2000</v>
      </c>
      <c r="O82" s="23"/>
    </row>
    <row r="83" spans="1:15" ht="29.25" customHeight="1">
      <c r="A83" s="2" t="s">
        <v>68</v>
      </c>
      <c r="B83" s="34" t="s">
        <v>41</v>
      </c>
      <c r="C83" s="35"/>
      <c r="D83" s="35"/>
      <c r="E83" s="35"/>
      <c r="F83" s="35"/>
      <c r="G83" s="35"/>
      <c r="H83" s="35"/>
      <c r="I83" s="35"/>
      <c r="J83" s="35"/>
      <c r="K83" s="35"/>
      <c r="L83" s="35"/>
      <c r="M83" s="36"/>
      <c r="N83" s="20" t="s">
        <v>7</v>
      </c>
      <c r="O83" s="20"/>
    </row>
    <row r="84" spans="1:15" ht="29.25" customHeight="1">
      <c r="A84" s="2" t="s">
        <v>67</v>
      </c>
      <c r="B84" s="43" t="s">
        <v>57</v>
      </c>
      <c r="C84" s="44"/>
      <c r="D84" s="44"/>
      <c r="E84" s="44"/>
      <c r="F84" s="44"/>
      <c r="G84" s="44"/>
      <c r="H84" s="44"/>
      <c r="I84" s="44"/>
      <c r="J84" s="44"/>
      <c r="K84" s="44"/>
      <c r="L84" s="44"/>
      <c r="M84" s="45"/>
      <c r="N84" s="15"/>
      <c r="O84" s="16"/>
    </row>
    <row r="85" spans="1:15" ht="15">
      <c r="A85" s="1" t="s">
        <v>4</v>
      </c>
      <c r="B85" s="20">
        <v>3</v>
      </c>
      <c r="C85" s="20"/>
      <c r="D85" s="20"/>
      <c r="E85" s="20"/>
      <c r="F85" s="20"/>
      <c r="G85" s="20"/>
      <c r="H85" s="20"/>
      <c r="I85" s="20"/>
      <c r="J85" s="20"/>
      <c r="K85" s="20"/>
      <c r="L85" s="20"/>
      <c r="M85" s="20"/>
      <c r="N85" s="20" t="s">
        <v>7</v>
      </c>
      <c r="O85" s="20"/>
    </row>
    <row r="86" spans="1:15" ht="32.25" customHeight="1">
      <c r="A86" s="1" t="s">
        <v>5</v>
      </c>
      <c r="B86" s="25" t="s">
        <v>21</v>
      </c>
      <c r="C86" s="26"/>
      <c r="D86" s="26"/>
      <c r="E86" s="27"/>
      <c r="F86" s="25" t="s">
        <v>22</v>
      </c>
      <c r="G86" s="26"/>
      <c r="H86" s="26"/>
      <c r="I86" s="27"/>
      <c r="J86" s="37" t="s">
        <v>23</v>
      </c>
      <c r="K86" s="38"/>
      <c r="L86" s="38"/>
      <c r="M86" s="39"/>
      <c r="N86" s="20" t="s">
        <v>7</v>
      </c>
      <c r="O86" s="20"/>
    </row>
    <row r="87" spans="1:15" ht="15">
      <c r="A87" s="1" t="s">
        <v>9</v>
      </c>
      <c r="B87" s="3">
        <v>2300</v>
      </c>
      <c r="C87" s="3">
        <v>2100</v>
      </c>
      <c r="D87" s="3">
        <v>2200</v>
      </c>
      <c r="E87" s="3">
        <f>(B87+C87+D87)/3</f>
        <v>2200</v>
      </c>
      <c r="F87" s="3">
        <v>2600</v>
      </c>
      <c r="G87" s="3">
        <v>1900</v>
      </c>
      <c r="H87" s="3">
        <v>2100</v>
      </c>
      <c r="I87" s="3">
        <f>(F87+G87+H87)/3</f>
        <v>2200</v>
      </c>
      <c r="J87" s="7">
        <v>1900</v>
      </c>
      <c r="K87" s="3">
        <v>2400</v>
      </c>
      <c r="L87" s="3">
        <v>2300</v>
      </c>
      <c r="M87" s="3">
        <f>(J87+K87+L87)/3</f>
        <v>2200</v>
      </c>
      <c r="N87" s="21">
        <f>(M87+I87+E87)/3</f>
        <v>2200</v>
      </c>
      <c r="O87" s="21"/>
    </row>
    <row r="88" spans="1:15" ht="15">
      <c r="A88" s="1" t="s">
        <v>10</v>
      </c>
      <c r="B88" s="3">
        <f>B87*B85</f>
        <v>6900</v>
      </c>
      <c r="C88" s="3">
        <f>C87*B85</f>
        <v>6300</v>
      </c>
      <c r="D88" s="3">
        <f>D87*B85</f>
        <v>6600</v>
      </c>
      <c r="E88" s="3">
        <f>(D88+C88+B88)/3</f>
        <v>6600</v>
      </c>
      <c r="F88" s="3">
        <f>F87*B85</f>
        <v>7800</v>
      </c>
      <c r="G88" s="3">
        <f>G87*B85</f>
        <v>5700</v>
      </c>
      <c r="H88" s="3">
        <f>H87*B85</f>
        <v>6300</v>
      </c>
      <c r="I88" s="3">
        <f>(H88+G88+F88)/3</f>
        <v>6600</v>
      </c>
      <c r="J88" s="3">
        <f>J87*B85</f>
        <v>5700</v>
      </c>
      <c r="K88" s="3">
        <f>K87*B85</f>
        <v>7200</v>
      </c>
      <c r="L88" s="3">
        <f>L87*B85</f>
        <v>6900</v>
      </c>
      <c r="M88" s="3">
        <f>(L88+K88+J88)/3</f>
        <v>6600</v>
      </c>
      <c r="N88" s="22">
        <f>N87*B85</f>
        <v>6600</v>
      </c>
      <c r="O88" s="23"/>
    </row>
    <row r="89" spans="1:15" ht="15">
      <c r="A89" s="2" t="s">
        <v>68</v>
      </c>
      <c r="B89" s="17" t="s">
        <v>42</v>
      </c>
      <c r="C89" s="18"/>
      <c r="D89" s="18"/>
      <c r="E89" s="18"/>
      <c r="F89" s="18"/>
      <c r="G89" s="18"/>
      <c r="H89" s="18"/>
      <c r="I89" s="18"/>
      <c r="J89" s="18"/>
      <c r="K89" s="18"/>
      <c r="L89" s="18"/>
      <c r="M89" s="19"/>
      <c r="N89" s="20" t="s">
        <v>7</v>
      </c>
      <c r="O89" s="20"/>
    </row>
    <row r="90" spans="1:15" ht="23.25" customHeight="1">
      <c r="A90" s="2" t="s">
        <v>67</v>
      </c>
      <c r="B90" s="28" t="s">
        <v>58</v>
      </c>
      <c r="C90" s="29"/>
      <c r="D90" s="29"/>
      <c r="E90" s="29"/>
      <c r="F90" s="29"/>
      <c r="G90" s="29"/>
      <c r="H90" s="29"/>
      <c r="I90" s="29"/>
      <c r="J90" s="29"/>
      <c r="K90" s="29"/>
      <c r="L90" s="29"/>
      <c r="M90" s="30"/>
      <c r="N90" s="15"/>
      <c r="O90" s="16"/>
    </row>
    <row r="91" spans="1:15" ht="15">
      <c r="A91" s="1" t="s">
        <v>4</v>
      </c>
      <c r="B91" s="24">
        <v>1</v>
      </c>
      <c r="C91" s="24"/>
      <c r="D91" s="24"/>
      <c r="E91" s="24"/>
      <c r="F91" s="24"/>
      <c r="G91" s="24"/>
      <c r="H91" s="24"/>
      <c r="I91" s="24"/>
      <c r="J91" s="24"/>
      <c r="K91" s="24"/>
      <c r="L91" s="24"/>
      <c r="M91" s="24"/>
      <c r="N91" s="20" t="s">
        <v>7</v>
      </c>
      <c r="O91" s="20"/>
    </row>
    <row r="92" spans="1:15" ht="33.75" customHeight="1">
      <c r="A92" s="1" t="s">
        <v>5</v>
      </c>
      <c r="B92" s="25" t="s">
        <v>24</v>
      </c>
      <c r="C92" s="26"/>
      <c r="D92" s="26"/>
      <c r="E92" s="27"/>
      <c r="F92" s="25" t="s">
        <v>21</v>
      </c>
      <c r="G92" s="26"/>
      <c r="H92" s="26"/>
      <c r="I92" s="27"/>
      <c r="J92" s="37" t="s">
        <v>25</v>
      </c>
      <c r="K92" s="38"/>
      <c r="L92" s="38"/>
      <c r="M92" s="39"/>
      <c r="N92" s="20" t="s">
        <v>7</v>
      </c>
      <c r="O92" s="20"/>
    </row>
    <row r="93" spans="1:15" ht="15">
      <c r="A93" s="1" t="s">
        <v>9</v>
      </c>
      <c r="B93" s="3">
        <v>5000</v>
      </c>
      <c r="C93" s="3">
        <v>5200</v>
      </c>
      <c r="D93" s="3">
        <v>5400</v>
      </c>
      <c r="E93" s="3">
        <f>(B93+C93+D93)/3</f>
        <v>5200</v>
      </c>
      <c r="F93" s="3">
        <v>5000</v>
      </c>
      <c r="G93" s="3">
        <v>4800</v>
      </c>
      <c r="H93" s="3">
        <v>5200</v>
      </c>
      <c r="I93" s="3">
        <f>(F93+G93+H93)/3</f>
        <v>5000</v>
      </c>
      <c r="J93" s="7">
        <v>4800</v>
      </c>
      <c r="K93" s="3">
        <v>4700</v>
      </c>
      <c r="L93" s="3">
        <v>4900</v>
      </c>
      <c r="M93" s="3">
        <f>(J93+K93+L93)/3</f>
        <v>4800</v>
      </c>
      <c r="N93" s="21">
        <f>(M93+I93+E93)/3</f>
        <v>5000</v>
      </c>
      <c r="O93" s="21"/>
    </row>
    <row r="94" spans="1:15" ht="15">
      <c r="A94" s="1" t="s">
        <v>10</v>
      </c>
      <c r="B94" s="3">
        <f>B93*B91</f>
        <v>5000</v>
      </c>
      <c r="C94" s="3">
        <f>C93*B91</f>
        <v>5200</v>
      </c>
      <c r="D94" s="3">
        <f>D93*B91</f>
        <v>5400</v>
      </c>
      <c r="E94" s="3">
        <f>(D94+C94+B94)/3</f>
        <v>5200</v>
      </c>
      <c r="F94" s="3">
        <f>F93*B91</f>
        <v>5000</v>
      </c>
      <c r="G94" s="3">
        <f>G93*B91</f>
        <v>4800</v>
      </c>
      <c r="H94" s="3">
        <f>H93*B91</f>
        <v>5200</v>
      </c>
      <c r="I94" s="3">
        <f>(H94+G94+F94)/3</f>
        <v>5000</v>
      </c>
      <c r="J94" s="3">
        <f>J93*B91</f>
        <v>4800</v>
      </c>
      <c r="K94" s="3">
        <f>K93*B91</f>
        <v>4700</v>
      </c>
      <c r="L94" s="3">
        <f>L93*B91</f>
        <v>4900</v>
      </c>
      <c r="M94" s="3">
        <f>(L94+K94+J94)/3</f>
        <v>4800</v>
      </c>
      <c r="N94" s="22">
        <f>N93*B91</f>
        <v>5000</v>
      </c>
      <c r="O94" s="23"/>
    </row>
    <row r="95" spans="1:15" ht="15">
      <c r="A95" s="2" t="s">
        <v>68</v>
      </c>
      <c r="B95" s="17" t="s">
        <v>43</v>
      </c>
      <c r="C95" s="18"/>
      <c r="D95" s="18"/>
      <c r="E95" s="18"/>
      <c r="F95" s="18"/>
      <c r="G95" s="18"/>
      <c r="H95" s="18"/>
      <c r="I95" s="18"/>
      <c r="J95" s="18"/>
      <c r="K95" s="18"/>
      <c r="L95" s="18"/>
      <c r="M95" s="19"/>
      <c r="N95" s="20" t="s">
        <v>7</v>
      </c>
      <c r="O95" s="20"/>
    </row>
    <row r="96" spans="1:15" ht="15">
      <c r="A96" s="2" t="s">
        <v>67</v>
      </c>
      <c r="B96" s="12" t="s">
        <v>59</v>
      </c>
      <c r="C96" s="13"/>
      <c r="D96" s="13"/>
      <c r="E96" s="13"/>
      <c r="F96" s="13"/>
      <c r="G96" s="13"/>
      <c r="H96" s="13"/>
      <c r="I96" s="13"/>
      <c r="J96" s="13"/>
      <c r="K96" s="13"/>
      <c r="L96" s="13"/>
      <c r="M96" s="14"/>
      <c r="N96" s="15"/>
      <c r="O96" s="16"/>
    </row>
    <row r="97" spans="1:15" ht="15">
      <c r="A97" s="1" t="s">
        <v>4</v>
      </c>
      <c r="B97" s="24">
        <v>5</v>
      </c>
      <c r="C97" s="24"/>
      <c r="D97" s="24"/>
      <c r="E97" s="24"/>
      <c r="F97" s="24"/>
      <c r="G97" s="24"/>
      <c r="H97" s="24"/>
      <c r="I97" s="24"/>
      <c r="J97" s="24"/>
      <c r="K97" s="24"/>
      <c r="L97" s="24"/>
      <c r="M97" s="24"/>
      <c r="N97" s="20" t="s">
        <v>7</v>
      </c>
      <c r="O97" s="20"/>
    </row>
    <row r="98" spans="1:15" ht="33.75" customHeight="1">
      <c r="A98" s="1" t="s">
        <v>5</v>
      </c>
      <c r="B98" s="25" t="s">
        <v>24</v>
      </c>
      <c r="C98" s="26"/>
      <c r="D98" s="26"/>
      <c r="E98" s="27"/>
      <c r="F98" s="25" t="s">
        <v>21</v>
      </c>
      <c r="G98" s="26"/>
      <c r="H98" s="26"/>
      <c r="I98" s="27"/>
      <c r="J98" s="37" t="s">
        <v>25</v>
      </c>
      <c r="K98" s="38"/>
      <c r="L98" s="38"/>
      <c r="M98" s="39"/>
      <c r="N98" s="20" t="s">
        <v>7</v>
      </c>
      <c r="O98" s="20"/>
    </row>
    <row r="99" spans="1:15" ht="15">
      <c r="A99" s="1" t="s">
        <v>9</v>
      </c>
      <c r="B99" s="3">
        <v>5000</v>
      </c>
      <c r="C99" s="3">
        <v>5200</v>
      </c>
      <c r="D99" s="3">
        <v>5400</v>
      </c>
      <c r="E99" s="3">
        <f>(B99+C99+D99)/3</f>
        <v>5200</v>
      </c>
      <c r="F99" s="3">
        <v>5000</v>
      </c>
      <c r="G99" s="3">
        <v>4800</v>
      </c>
      <c r="H99" s="3">
        <v>5200</v>
      </c>
      <c r="I99" s="3">
        <f>(F99+G99+H99)/3</f>
        <v>5000</v>
      </c>
      <c r="J99" s="7">
        <v>4800</v>
      </c>
      <c r="K99" s="3">
        <v>4700</v>
      </c>
      <c r="L99" s="3">
        <v>4900</v>
      </c>
      <c r="M99" s="3">
        <f>(J99+K99+L99)/3</f>
        <v>4800</v>
      </c>
      <c r="N99" s="21">
        <f>(M99+I99+E99)/3</f>
        <v>5000</v>
      </c>
      <c r="O99" s="21"/>
    </row>
    <row r="100" spans="1:15" ht="15">
      <c r="A100" s="1" t="s">
        <v>10</v>
      </c>
      <c r="B100" s="3">
        <f>B99*B97</f>
        <v>25000</v>
      </c>
      <c r="C100" s="3">
        <f>C99*B97</f>
        <v>26000</v>
      </c>
      <c r="D100" s="3">
        <f>D99*B97</f>
        <v>27000</v>
      </c>
      <c r="E100" s="3">
        <f>(D100+C100+B100)/3</f>
        <v>26000</v>
      </c>
      <c r="F100" s="3">
        <f>F99*B97</f>
        <v>25000</v>
      </c>
      <c r="G100" s="3">
        <f>G99*B97</f>
        <v>24000</v>
      </c>
      <c r="H100" s="3">
        <f>H99*B97</f>
        <v>26000</v>
      </c>
      <c r="I100" s="3">
        <f>(H100+G100+F100)/3</f>
        <v>25000</v>
      </c>
      <c r="J100" s="3">
        <f>J99*B97</f>
        <v>24000</v>
      </c>
      <c r="K100" s="3">
        <f>K99*B97</f>
        <v>23500</v>
      </c>
      <c r="L100" s="3">
        <f>L99*B97</f>
        <v>24500</v>
      </c>
      <c r="M100" s="3">
        <f>(L100+K100+J100)/3</f>
        <v>24000</v>
      </c>
      <c r="N100" s="22">
        <f>N99*B97</f>
        <v>25000</v>
      </c>
      <c r="O100" s="23"/>
    </row>
    <row r="101" spans="1:15" ht="15">
      <c r="A101" s="2" t="s">
        <v>68</v>
      </c>
      <c r="B101" s="17" t="s">
        <v>60</v>
      </c>
      <c r="C101" s="18"/>
      <c r="D101" s="18"/>
      <c r="E101" s="18"/>
      <c r="F101" s="18"/>
      <c r="G101" s="18"/>
      <c r="H101" s="18"/>
      <c r="I101" s="18"/>
      <c r="J101" s="18"/>
      <c r="K101" s="18"/>
      <c r="L101" s="18"/>
      <c r="M101" s="19"/>
      <c r="N101" s="20" t="s">
        <v>7</v>
      </c>
      <c r="O101" s="20"/>
    </row>
    <row r="102" spans="1:15" ht="18.75" customHeight="1">
      <c r="A102" s="2" t="s">
        <v>67</v>
      </c>
      <c r="B102" s="12" t="s">
        <v>61</v>
      </c>
      <c r="C102" s="13"/>
      <c r="D102" s="13"/>
      <c r="E102" s="13"/>
      <c r="F102" s="13"/>
      <c r="G102" s="13"/>
      <c r="H102" s="13"/>
      <c r="I102" s="13"/>
      <c r="J102" s="13"/>
      <c r="K102" s="13"/>
      <c r="L102" s="13"/>
      <c r="M102" s="14"/>
      <c r="N102" s="15"/>
      <c r="O102" s="16"/>
    </row>
    <row r="103" spans="1:15" ht="15">
      <c r="A103" s="1" t="s">
        <v>4</v>
      </c>
      <c r="B103" s="24">
        <v>26</v>
      </c>
      <c r="C103" s="24"/>
      <c r="D103" s="24"/>
      <c r="E103" s="24"/>
      <c r="F103" s="24"/>
      <c r="G103" s="24"/>
      <c r="H103" s="24"/>
      <c r="I103" s="24"/>
      <c r="J103" s="24"/>
      <c r="K103" s="24"/>
      <c r="L103" s="24"/>
      <c r="M103" s="24"/>
      <c r="N103" s="20" t="s">
        <v>7</v>
      </c>
      <c r="O103" s="20"/>
    </row>
    <row r="104" spans="1:15" ht="43.5" customHeight="1">
      <c r="A104" s="1" t="s">
        <v>5</v>
      </c>
      <c r="B104" s="25" t="s">
        <v>33</v>
      </c>
      <c r="C104" s="26"/>
      <c r="D104" s="26"/>
      <c r="E104" s="27"/>
      <c r="F104" s="25" t="s">
        <v>31</v>
      </c>
      <c r="G104" s="26"/>
      <c r="H104" s="26"/>
      <c r="I104" s="27"/>
      <c r="J104" s="37" t="s">
        <v>32</v>
      </c>
      <c r="K104" s="38"/>
      <c r="L104" s="38"/>
      <c r="M104" s="39"/>
      <c r="N104" s="20" t="s">
        <v>7</v>
      </c>
      <c r="O104" s="20"/>
    </row>
    <row r="105" spans="1:15" ht="15">
      <c r="A105" s="1" t="s">
        <v>9</v>
      </c>
      <c r="B105" s="3">
        <v>2200</v>
      </c>
      <c r="C105" s="3">
        <v>2000</v>
      </c>
      <c r="D105" s="3">
        <v>1800</v>
      </c>
      <c r="E105" s="3">
        <f>(B105+C105+D105)/3</f>
        <v>2000</v>
      </c>
      <c r="F105" s="3">
        <v>2000</v>
      </c>
      <c r="G105" s="3">
        <v>2400</v>
      </c>
      <c r="H105" s="3">
        <v>2800</v>
      </c>
      <c r="I105" s="3">
        <f>(F105+G105+H105)/3</f>
        <v>2400</v>
      </c>
      <c r="J105" s="7">
        <v>1100</v>
      </c>
      <c r="K105" s="3">
        <v>1600</v>
      </c>
      <c r="L105" s="3">
        <v>2100</v>
      </c>
      <c r="M105" s="3">
        <f>(J105+K105+L105)/3</f>
        <v>1600</v>
      </c>
      <c r="N105" s="21">
        <f>(M105+I105+E105)/3</f>
        <v>2000</v>
      </c>
      <c r="O105" s="21"/>
    </row>
    <row r="106" spans="1:15" ht="15">
      <c r="A106" s="1" t="s">
        <v>10</v>
      </c>
      <c r="B106" s="3">
        <f>B105*B103</f>
        <v>57200</v>
      </c>
      <c r="C106" s="3">
        <f>C105*B103</f>
        <v>52000</v>
      </c>
      <c r="D106" s="3">
        <f>D105*B103</f>
        <v>46800</v>
      </c>
      <c r="E106" s="3">
        <f>(D106+C106+B106)/3</f>
        <v>52000</v>
      </c>
      <c r="F106" s="3">
        <f>F105*B103</f>
        <v>52000</v>
      </c>
      <c r="G106" s="3">
        <f>G105*B103</f>
        <v>62400</v>
      </c>
      <c r="H106" s="3">
        <f>H105*B103</f>
        <v>72800</v>
      </c>
      <c r="I106" s="3">
        <f>(H106+G106+F106)/3</f>
        <v>62400</v>
      </c>
      <c r="J106" s="3">
        <f>J105*B103</f>
        <v>28600</v>
      </c>
      <c r="K106" s="3">
        <f>K105*B103</f>
        <v>41600</v>
      </c>
      <c r="L106" s="3">
        <f>L105*B103</f>
        <v>54600</v>
      </c>
      <c r="M106" s="3">
        <f>(L106+K106+J106)/3</f>
        <v>41600</v>
      </c>
      <c r="N106" s="22">
        <f>N105*B103</f>
        <v>52000</v>
      </c>
      <c r="O106" s="23"/>
    </row>
    <row r="107" spans="1:15" ht="15">
      <c r="A107" s="2" t="s">
        <v>68</v>
      </c>
      <c r="B107" s="17" t="s">
        <v>62</v>
      </c>
      <c r="C107" s="18"/>
      <c r="D107" s="18"/>
      <c r="E107" s="18"/>
      <c r="F107" s="18"/>
      <c r="G107" s="18"/>
      <c r="H107" s="18"/>
      <c r="I107" s="18"/>
      <c r="J107" s="18"/>
      <c r="K107" s="18"/>
      <c r="L107" s="18"/>
      <c r="M107" s="19"/>
      <c r="N107" s="20" t="s">
        <v>7</v>
      </c>
      <c r="O107" s="20"/>
    </row>
    <row r="108" spans="1:15" ht="69.75" customHeight="1">
      <c r="A108" s="2" t="s">
        <v>67</v>
      </c>
      <c r="B108" s="12" t="s">
        <v>63</v>
      </c>
      <c r="C108" s="13"/>
      <c r="D108" s="13"/>
      <c r="E108" s="13"/>
      <c r="F108" s="13"/>
      <c r="G108" s="13"/>
      <c r="H108" s="13"/>
      <c r="I108" s="13"/>
      <c r="J108" s="13"/>
      <c r="K108" s="13"/>
      <c r="L108" s="13"/>
      <c r="M108" s="14"/>
      <c r="N108" s="15"/>
      <c r="O108" s="16"/>
    </row>
    <row r="109" spans="1:15" ht="15">
      <c r="A109" s="1" t="s">
        <v>4</v>
      </c>
      <c r="B109" s="24">
        <v>1</v>
      </c>
      <c r="C109" s="24"/>
      <c r="D109" s="24"/>
      <c r="E109" s="24"/>
      <c r="F109" s="24"/>
      <c r="G109" s="24"/>
      <c r="H109" s="24"/>
      <c r="I109" s="24"/>
      <c r="J109" s="24"/>
      <c r="K109" s="24"/>
      <c r="L109" s="24"/>
      <c r="M109" s="24"/>
      <c r="N109" s="20" t="s">
        <v>7</v>
      </c>
      <c r="O109" s="20"/>
    </row>
    <row r="110" spans="1:15" ht="43.5" customHeight="1">
      <c r="A110" s="1" t="s">
        <v>5</v>
      </c>
      <c r="B110" s="25" t="s">
        <v>30</v>
      </c>
      <c r="C110" s="26"/>
      <c r="D110" s="26"/>
      <c r="E110" s="27"/>
      <c r="F110" s="25" t="s">
        <v>31</v>
      </c>
      <c r="G110" s="26"/>
      <c r="H110" s="26"/>
      <c r="I110" s="27"/>
      <c r="J110" s="37" t="s">
        <v>32</v>
      </c>
      <c r="K110" s="38"/>
      <c r="L110" s="38"/>
      <c r="M110" s="39"/>
      <c r="N110" s="20" t="s">
        <v>7</v>
      </c>
      <c r="O110" s="20"/>
    </row>
    <row r="111" spans="1:15" ht="15">
      <c r="A111" s="1" t="s">
        <v>9</v>
      </c>
      <c r="B111" s="3">
        <v>2800</v>
      </c>
      <c r="C111" s="3">
        <v>2700</v>
      </c>
      <c r="D111" s="3">
        <v>2900</v>
      </c>
      <c r="E111" s="3">
        <f>(B111+C111+D111)/3</f>
        <v>2800</v>
      </c>
      <c r="F111" s="3">
        <v>2900</v>
      </c>
      <c r="G111" s="3">
        <v>2700</v>
      </c>
      <c r="H111" s="3">
        <v>2800</v>
      </c>
      <c r="I111" s="3">
        <f>(F111+G111+H111)/3</f>
        <v>2800</v>
      </c>
      <c r="J111" s="7">
        <v>2500</v>
      </c>
      <c r="K111" s="3">
        <v>2700</v>
      </c>
      <c r="L111" s="3">
        <v>3200</v>
      </c>
      <c r="M111" s="3">
        <f>(J111+K111+L111)/3</f>
        <v>2800</v>
      </c>
      <c r="N111" s="21">
        <f>(M111+I111+E111)/3</f>
        <v>2800</v>
      </c>
      <c r="O111" s="21"/>
    </row>
    <row r="112" spans="1:15" ht="15">
      <c r="A112" s="1" t="s">
        <v>10</v>
      </c>
      <c r="B112" s="3">
        <f>B111*B109</f>
        <v>2800</v>
      </c>
      <c r="C112" s="3">
        <f>C111*B109</f>
        <v>2700</v>
      </c>
      <c r="D112" s="3">
        <f>D111*B109</f>
        <v>2900</v>
      </c>
      <c r="E112" s="3">
        <f>(D112+C112+B112)/3</f>
        <v>2800</v>
      </c>
      <c r="F112" s="3">
        <f>F111*B109</f>
        <v>2900</v>
      </c>
      <c r="G112" s="3">
        <f>G111*B109</f>
        <v>2700</v>
      </c>
      <c r="H112" s="3">
        <f>H111*B109</f>
        <v>2800</v>
      </c>
      <c r="I112" s="3">
        <f>(H112+G112+F112)/3</f>
        <v>2800</v>
      </c>
      <c r="J112" s="3">
        <f>J111*B109</f>
        <v>2500</v>
      </c>
      <c r="K112" s="3">
        <f>K111*B109</f>
        <v>2700</v>
      </c>
      <c r="L112" s="3">
        <f>L111*B109</f>
        <v>3200</v>
      </c>
      <c r="M112" s="3">
        <f>(L112+K112+J112)/3</f>
        <v>2800</v>
      </c>
      <c r="N112" s="22">
        <f>N111*B109</f>
        <v>2800</v>
      </c>
      <c r="O112" s="23"/>
    </row>
    <row r="113" spans="1:15" ht="15">
      <c r="A113" s="4" t="s">
        <v>11</v>
      </c>
      <c r="B113" s="6">
        <v>40236</v>
      </c>
      <c r="C113" s="6">
        <v>40236</v>
      </c>
      <c r="D113" s="6">
        <v>40236</v>
      </c>
      <c r="E113" s="6">
        <v>40236</v>
      </c>
      <c r="F113" s="6">
        <v>40236</v>
      </c>
      <c r="G113" s="6">
        <v>40236</v>
      </c>
      <c r="H113" s="6">
        <v>40236</v>
      </c>
      <c r="I113" s="6">
        <v>40236</v>
      </c>
      <c r="J113" s="6">
        <v>40236</v>
      </c>
      <c r="K113" s="6">
        <v>40236</v>
      </c>
      <c r="L113" s="6">
        <v>40236</v>
      </c>
      <c r="M113" s="6">
        <v>40236</v>
      </c>
      <c r="N113" s="15"/>
      <c r="O113" s="16"/>
    </row>
    <row r="114" spans="1:15" ht="32.25" customHeight="1">
      <c r="A114" s="4" t="s">
        <v>12</v>
      </c>
      <c r="B114" s="2" t="s">
        <v>64</v>
      </c>
      <c r="C114" s="2" t="s">
        <v>64</v>
      </c>
      <c r="D114" s="2" t="s">
        <v>64</v>
      </c>
      <c r="E114" s="2"/>
      <c r="F114" s="2" t="s">
        <v>64</v>
      </c>
      <c r="G114" s="2" t="s">
        <v>64</v>
      </c>
      <c r="H114" s="11" t="s">
        <v>64</v>
      </c>
      <c r="I114" s="2"/>
      <c r="J114" s="2" t="s">
        <v>64</v>
      </c>
      <c r="K114" s="2" t="s">
        <v>64</v>
      </c>
      <c r="L114" s="2" t="s">
        <v>64</v>
      </c>
      <c r="M114" s="2"/>
      <c r="N114" s="22">
        <f>N16+N22+N28+N34+N40+N46+N52+N58+N64+N70+N76+N82+N88+N94+N100+N106+N112</f>
        <v>344000</v>
      </c>
      <c r="O114" s="16"/>
    </row>
    <row r="115" spans="1:13" ht="15">
      <c r="A115" s="59" t="s">
        <v>13</v>
      </c>
      <c r="B115" s="63" t="s">
        <v>14</v>
      </c>
      <c r="C115" s="64"/>
      <c r="D115" s="64"/>
      <c r="E115" s="64"/>
      <c r="F115" s="65"/>
      <c r="G115" s="63" t="s">
        <v>15</v>
      </c>
      <c r="H115" s="64"/>
      <c r="I115" s="64"/>
      <c r="J115" s="64"/>
      <c r="K115" s="64"/>
      <c r="L115" s="64"/>
      <c r="M115" s="65"/>
    </row>
    <row r="116" spans="1:13" ht="15">
      <c r="A116" s="59"/>
      <c r="B116" s="66"/>
      <c r="C116" s="67"/>
      <c r="D116" s="67"/>
      <c r="E116" s="67"/>
      <c r="F116" s="68"/>
      <c r="G116" s="66"/>
      <c r="H116" s="67"/>
      <c r="I116" s="67"/>
      <c r="J116" s="67"/>
      <c r="K116" s="67"/>
      <c r="L116" s="67"/>
      <c r="M116" s="68"/>
    </row>
    <row r="117" spans="1:13" ht="32.25" customHeight="1">
      <c r="A117" s="5" t="s">
        <v>16</v>
      </c>
      <c r="B117" s="55" t="s">
        <v>19</v>
      </c>
      <c r="C117" s="55"/>
      <c r="D117" s="55"/>
      <c r="E117" s="55"/>
      <c r="F117" s="55"/>
      <c r="G117" s="55" t="s">
        <v>73</v>
      </c>
      <c r="H117" s="55"/>
      <c r="I117" s="55"/>
      <c r="J117" s="55"/>
      <c r="K117" s="55"/>
      <c r="L117" s="55"/>
      <c r="M117" s="55"/>
    </row>
    <row r="118" spans="1:13" ht="30.75" customHeight="1">
      <c r="A118" s="5" t="s">
        <v>17</v>
      </c>
      <c r="B118" s="56" t="s">
        <v>26</v>
      </c>
      <c r="C118" s="57"/>
      <c r="D118" s="57"/>
      <c r="E118" s="57"/>
      <c r="F118" s="58"/>
      <c r="G118" s="55" t="s">
        <v>75</v>
      </c>
      <c r="H118" s="55"/>
      <c r="I118" s="55"/>
      <c r="J118" s="55"/>
      <c r="K118" s="55"/>
      <c r="L118" s="55"/>
      <c r="M118" s="55"/>
    </row>
    <row r="119" spans="1:13" ht="27.75" customHeight="1">
      <c r="A119" s="5" t="s">
        <v>18</v>
      </c>
      <c r="B119" s="55" t="s">
        <v>20</v>
      </c>
      <c r="C119" s="55"/>
      <c r="D119" s="55"/>
      <c r="E119" s="55"/>
      <c r="F119" s="55"/>
      <c r="G119" s="56" t="s">
        <v>76</v>
      </c>
      <c r="H119" s="57"/>
      <c r="I119" s="57"/>
      <c r="J119" s="57"/>
      <c r="K119" s="57"/>
      <c r="L119" s="57"/>
      <c r="M119" s="58"/>
    </row>
    <row r="122" spans="1:13" ht="15">
      <c r="A122" s="62" t="s">
        <v>65</v>
      </c>
      <c r="B122" s="62"/>
      <c r="C122" s="62"/>
      <c r="D122" s="62"/>
      <c r="E122" s="62"/>
      <c r="H122" s="8" t="s">
        <v>66</v>
      </c>
      <c r="I122" s="8"/>
      <c r="J122" s="8"/>
      <c r="K122" s="8"/>
      <c r="L122" s="8"/>
      <c r="M122" s="8"/>
    </row>
  </sheetData>
  <sheetProtection/>
  <mergeCells count="226">
    <mergeCell ref="J5:N5"/>
    <mergeCell ref="B78:M78"/>
    <mergeCell ref="N78:O78"/>
    <mergeCell ref="B104:E104"/>
    <mergeCell ref="F104:I104"/>
    <mergeCell ref="J104:M104"/>
    <mergeCell ref="N104:O104"/>
    <mergeCell ref="B19:M19"/>
    <mergeCell ref="B31:M31"/>
    <mergeCell ref="J20:M20"/>
    <mergeCell ref="N26:O26"/>
    <mergeCell ref="J32:M32"/>
    <mergeCell ref="B20:E20"/>
    <mergeCell ref="F20:I20"/>
    <mergeCell ref="J26:M26"/>
    <mergeCell ref="B29:M29"/>
    <mergeCell ref="B23:M23"/>
    <mergeCell ref="B25:M25"/>
    <mergeCell ref="B26:E26"/>
    <mergeCell ref="N33:O33"/>
    <mergeCell ref="N34:O34"/>
    <mergeCell ref="B32:E32"/>
    <mergeCell ref="F32:I32"/>
    <mergeCell ref="N31:O31"/>
    <mergeCell ref="F26:I26"/>
    <mergeCell ref="N29:O29"/>
    <mergeCell ref="B30:M30"/>
    <mergeCell ref="N28:O28"/>
    <mergeCell ref="N27:O27"/>
    <mergeCell ref="J14:M14"/>
    <mergeCell ref="N13:O13"/>
    <mergeCell ref="N14:O14"/>
    <mergeCell ref="N32:O32"/>
    <mergeCell ref="N16:O16"/>
    <mergeCell ref="N22:O22"/>
    <mergeCell ref="N19:O19"/>
    <mergeCell ref="N21:O21"/>
    <mergeCell ref="N23:O23"/>
    <mergeCell ref="N25:O25"/>
    <mergeCell ref="A3:O3"/>
    <mergeCell ref="N20:O20"/>
    <mergeCell ref="M9:M10"/>
    <mergeCell ref="N11:O11"/>
    <mergeCell ref="B17:M17"/>
    <mergeCell ref="N17:O17"/>
    <mergeCell ref="B13:M13"/>
    <mergeCell ref="B14:E14"/>
    <mergeCell ref="N15:O15"/>
    <mergeCell ref="F14:I14"/>
    <mergeCell ref="A122:E122"/>
    <mergeCell ref="N113:O113"/>
    <mergeCell ref="B119:F119"/>
    <mergeCell ref="G119:M119"/>
    <mergeCell ref="N114:O114"/>
    <mergeCell ref="B117:F117"/>
    <mergeCell ref="A115:A116"/>
    <mergeCell ref="B115:F116"/>
    <mergeCell ref="G115:M116"/>
    <mergeCell ref="N9:O10"/>
    <mergeCell ref="A9:A10"/>
    <mergeCell ref="B11:M11"/>
    <mergeCell ref="B9:D9"/>
    <mergeCell ref="E9:E10"/>
    <mergeCell ref="F9:H9"/>
    <mergeCell ref="I9:I10"/>
    <mergeCell ref="J9:L9"/>
    <mergeCell ref="B118:F118"/>
    <mergeCell ref="G118:M118"/>
    <mergeCell ref="B55:M55"/>
    <mergeCell ref="N55:O55"/>
    <mergeCell ref="B49:M49"/>
    <mergeCell ref="N49:O49"/>
    <mergeCell ref="B50:E50"/>
    <mergeCell ref="N45:O45"/>
    <mergeCell ref="N43:O43"/>
    <mergeCell ref="N44:O44"/>
    <mergeCell ref="N46:O46"/>
    <mergeCell ref="N48:O48"/>
    <mergeCell ref="G117:M117"/>
    <mergeCell ref="N38:O38"/>
    <mergeCell ref="B41:M41"/>
    <mergeCell ref="B43:M43"/>
    <mergeCell ref="B44:E44"/>
    <mergeCell ref="F44:I44"/>
    <mergeCell ref="J44:M44"/>
    <mergeCell ref="N39:O39"/>
    <mergeCell ref="N40:O40"/>
    <mergeCell ref="N41:O41"/>
    <mergeCell ref="N52:O52"/>
    <mergeCell ref="B53:M53"/>
    <mergeCell ref="N53:O53"/>
    <mergeCell ref="B35:M35"/>
    <mergeCell ref="N35:O35"/>
    <mergeCell ref="B37:M37"/>
    <mergeCell ref="N37:O37"/>
    <mergeCell ref="B38:E38"/>
    <mergeCell ref="F38:I38"/>
    <mergeCell ref="J38:M38"/>
    <mergeCell ref="B56:E56"/>
    <mergeCell ref="F56:I56"/>
    <mergeCell ref="J56:M56"/>
    <mergeCell ref="N56:O56"/>
    <mergeCell ref="F50:I50"/>
    <mergeCell ref="J50:M50"/>
    <mergeCell ref="N50:O50"/>
    <mergeCell ref="B54:M54"/>
    <mergeCell ref="N54:O54"/>
    <mergeCell ref="N51:O51"/>
    <mergeCell ref="N57:O57"/>
    <mergeCell ref="N58:O58"/>
    <mergeCell ref="B59:M59"/>
    <mergeCell ref="N59:O59"/>
    <mergeCell ref="B61:M61"/>
    <mergeCell ref="N61:O61"/>
    <mergeCell ref="B60:M60"/>
    <mergeCell ref="N60:O60"/>
    <mergeCell ref="B68:E68"/>
    <mergeCell ref="F68:I68"/>
    <mergeCell ref="J68:M68"/>
    <mergeCell ref="N68:O68"/>
    <mergeCell ref="B62:E62"/>
    <mergeCell ref="F62:I62"/>
    <mergeCell ref="J62:M62"/>
    <mergeCell ref="N62:O62"/>
    <mergeCell ref="N63:O63"/>
    <mergeCell ref="N64:O64"/>
    <mergeCell ref="B65:M65"/>
    <mergeCell ref="N65:O65"/>
    <mergeCell ref="B67:M67"/>
    <mergeCell ref="N67:O67"/>
    <mergeCell ref="B66:M66"/>
    <mergeCell ref="N66:O66"/>
    <mergeCell ref="N69:O69"/>
    <mergeCell ref="N70:O70"/>
    <mergeCell ref="B71:M71"/>
    <mergeCell ref="N71:O71"/>
    <mergeCell ref="B73:M73"/>
    <mergeCell ref="N73:O73"/>
    <mergeCell ref="B72:M72"/>
    <mergeCell ref="N72:O72"/>
    <mergeCell ref="J80:M80"/>
    <mergeCell ref="N80:O80"/>
    <mergeCell ref="B74:E74"/>
    <mergeCell ref="F74:I74"/>
    <mergeCell ref="J74:M74"/>
    <mergeCell ref="N74:O74"/>
    <mergeCell ref="N75:O75"/>
    <mergeCell ref="N76:O76"/>
    <mergeCell ref="J86:M86"/>
    <mergeCell ref="N86:O86"/>
    <mergeCell ref="N81:O81"/>
    <mergeCell ref="N82:O82"/>
    <mergeCell ref="B77:M77"/>
    <mergeCell ref="N77:O77"/>
    <mergeCell ref="B79:M79"/>
    <mergeCell ref="N79:O79"/>
    <mergeCell ref="B80:E80"/>
    <mergeCell ref="F80:I80"/>
    <mergeCell ref="B90:M90"/>
    <mergeCell ref="N90:O90"/>
    <mergeCell ref="B83:M83"/>
    <mergeCell ref="N83:O83"/>
    <mergeCell ref="B85:M85"/>
    <mergeCell ref="N85:O85"/>
    <mergeCell ref="B84:M84"/>
    <mergeCell ref="N84:O84"/>
    <mergeCell ref="B86:E86"/>
    <mergeCell ref="F86:I86"/>
    <mergeCell ref="J92:M92"/>
    <mergeCell ref="N92:O92"/>
    <mergeCell ref="N93:O93"/>
    <mergeCell ref="N94:O94"/>
    <mergeCell ref="N87:O87"/>
    <mergeCell ref="N88:O88"/>
    <mergeCell ref="B89:M89"/>
    <mergeCell ref="N89:O89"/>
    <mergeCell ref="B91:M91"/>
    <mergeCell ref="N91:O91"/>
    <mergeCell ref="B24:M24"/>
    <mergeCell ref="N24:O24"/>
    <mergeCell ref="B95:M95"/>
    <mergeCell ref="N95:O95"/>
    <mergeCell ref="J98:M98"/>
    <mergeCell ref="N98:O98"/>
    <mergeCell ref="B96:M96"/>
    <mergeCell ref="N96:O96"/>
    <mergeCell ref="B92:E92"/>
    <mergeCell ref="F92:I92"/>
    <mergeCell ref="B110:E110"/>
    <mergeCell ref="F110:I110"/>
    <mergeCell ref="J110:M110"/>
    <mergeCell ref="N110:O110"/>
    <mergeCell ref="N12:O12"/>
    <mergeCell ref="B12:M12"/>
    <mergeCell ref="B101:M101"/>
    <mergeCell ref="N101:O101"/>
    <mergeCell ref="B18:M18"/>
    <mergeCell ref="N18:O18"/>
    <mergeCell ref="B109:M109"/>
    <mergeCell ref="N109:O109"/>
    <mergeCell ref="B103:M103"/>
    <mergeCell ref="N103:O103"/>
    <mergeCell ref="N105:O105"/>
    <mergeCell ref="N106:O106"/>
    <mergeCell ref="N111:O111"/>
    <mergeCell ref="N112:O112"/>
    <mergeCell ref="N30:O30"/>
    <mergeCell ref="B36:M36"/>
    <mergeCell ref="N36:O36"/>
    <mergeCell ref="B42:M42"/>
    <mergeCell ref="N42:O42"/>
    <mergeCell ref="B48:M48"/>
    <mergeCell ref="B47:M47"/>
    <mergeCell ref="N47:O47"/>
    <mergeCell ref="N99:O99"/>
    <mergeCell ref="N100:O100"/>
    <mergeCell ref="B97:M97"/>
    <mergeCell ref="N97:O97"/>
    <mergeCell ref="B98:E98"/>
    <mergeCell ref="F98:I98"/>
    <mergeCell ref="B102:M102"/>
    <mergeCell ref="N102:O102"/>
    <mergeCell ref="B108:M108"/>
    <mergeCell ref="N108:O108"/>
    <mergeCell ref="B107:M107"/>
    <mergeCell ref="N107:O107"/>
  </mergeCells>
  <printOptions horizontalCentered="1" verticalCentered="1"/>
  <pageMargins left="0" right="0" top="0" bottom="0" header="0" footer="0"/>
  <pageSetup horizontalDpi="180" verticalDpi="18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2011-11-22T04:52:03Z</cp:lastPrinted>
  <dcterms:created xsi:type="dcterms:W3CDTF">2006-09-28T05:33:49Z</dcterms:created>
  <dcterms:modified xsi:type="dcterms:W3CDTF">2011-11-23T05:43:54Z</dcterms:modified>
  <cp:category/>
  <cp:version/>
  <cp:contentType/>
  <cp:contentStatus/>
</cp:coreProperties>
</file>